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esktop\CLASES\COSTOS\COSTOS ESTANDAR\"/>
    </mc:Choice>
  </mc:AlternateContent>
  <xr:revisionPtr revIDLastSave="0" documentId="8_{BF9D1448-23A3-4180-808A-EA4B15F3543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Estándar" sheetId="1" r:id="rId1"/>
    <sheet name="Real" sheetId="4" r:id="rId2"/>
  </sheets>
  <calcPr calcId="191029"/>
</workbook>
</file>

<file path=xl/calcChain.xml><?xml version="1.0" encoding="utf-8"?>
<calcChain xmlns="http://schemas.openxmlformats.org/spreadsheetml/2006/main">
  <c r="B29" i="4" l="1"/>
  <c r="B23" i="4"/>
  <c r="B47" i="1"/>
  <c r="B32" i="1"/>
  <c r="B29" i="1"/>
  <c r="B26" i="1"/>
  <c r="B22" i="1"/>
  <c r="B28" i="1" s="1"/>
  <c r="C28" i="1" s="1"/>
  <c r="B16" i="1"/>
  <c r="C37" i="1"/>
  <c r="C36" i="1"/>
  <c r="C35" i="1"/>
  <c r="C34" i="1"/>
  <c r="B37" i="1"/>
  <c r="B50" i="1" s="1"/>
  <c r="B36" i="1"/>
  <c r="B48" i="1" s="1"/>
  <c r="B35" i="1"/>
  <c r="B34" i="1"/>
  <c r="B51" i="1" l="1"/>
  <c r="B30" i="4"/>
  <c r="B52" i="1"/>
  <c r="B23" i="1"/>
  <c r="B31" i="1" s="1"/>
  <c r="C31" i="1" s="1"/>
  <c r="B25" i="1"/>
  <c r="C25" i="1" s="1"/>
</calcChain>
</file>

<file path=xl/sharedStrings.xml><?xml version="1.0" encoding="utf-8"?>
<sst xmlns="http://schemas.openxmlformats.org/spreadsheetml/2006/main" count="100" uniqueCount="64">
  <si>
    <t>Precio de los Materiales Directos</t>
  </si>
  <si>
    <t>Eficiencia de los Materiales Directos</t>
  </si>
  <si>
    <t>Precio de la Mano de Obra Directa</t>
  </si>
  <si>
    <t>Eficiencia de la Mano de Obra Directa</t>
  </si>
  <si>
    <t>Tasa de Aplicación de los Costos Indirectos de</t>
  </si>
  <si>
    <t>Fabricación Variables</t>
  </si>
  <si>
    <t>Fabricación Fijos</t>
  </si>
  <si>
    <t>Producción Esperada a la Capacidad Normal</t>
  </si>
  <si>
    <t xml:space="preserve">Horas de Mano de Obra Directa esperada a la </t>
  </si>
  <si>
    <t>Capacidad Normal</t>
  </si>
  <si>
    <t>Bs.por Metro</t>
  </si>
  <si>
    <t>Metros por Unidad</t>
  </si>
  <si>
    <t>Bs. por HMOD</t>
  </si>
  <si>
    <t>HMOD por Unidad</t>
  </si>
  <si>
    <t>Bs.por HMOD</t>
  </si>
  <si>
    <t>Unidades</t>
  </si>
  <si>
    <t>Horas</t>
  </si>
  <si>
    <t>INVERSIONES FAMUPECA, C.A.</t>
  </si>
  <si>
    <t>Resumen de los Estándares para 2015:</t>
  </si>
  <si>
    <t>Estándares de Materiales Directos</t>
  </si>
  <si>
    <t>Estándares de Mano de Obra Directa:</t>
  </si>
  <si>
    <t>Estándares de Costos Indirectos de Fabricación:</t>
  </si>
  <si>
    <t>Nivel proyectado de actividad (en HMOD)</t>
  </si>
  <si>
    <t>Costos Indirectos de Fabricación Variables</t>
  </si>
  <si>
    <t xml:space="preserve">   Materiales Directos</t>
  </si>
  <si>
    <t xml:space="preserve">   Mano de Obra Indirecta</t>
  </si>
  <si>
    <t xml:space="preserve">   Reparaciones</t>
  </si>
  <si>
    <t xml:space="preserve">   Energía</t>
  </si>
  <si>
    <t>Total de Costos Indirectos de Fabricación Variables</t>
  </si>
  <si>
    <t>Costos Indirectos de Fabricación Fijos</t>
  </si>
  <si>
    <t xml:space="preserve">   Calefacción y Luz</t>
  </si>
  <si>
    <t xml:space="preserve">   Supervisión</t>
  </si>
  <si>
    <t xml:space="preserve">   Depreciación sobre máquinas</t>
  </si>
  <si>
    <t xml:space="preserve">   Arriendo de fábrica</t>
  </si>
  <si>
    <t>Total de Costos Indirectos de Fabricación Fijos</t>
  </si>
  <si>
    <t xml:space="preserve">Total de Costos Indirectos de Fabricación </t>
  </si>
  <si>
    <t>Bs.</t>
  </si>
  <si>
    <t>Tasa de Costos Indirectos  de Fabricación Variables=</t>
  </si>
  <si>
    <t>Costos Indirectos de Fabricación:</t>
  </si>
  <si>
    <t xml:space="preserve">     Variables (1,10 Bs./HMOD x 3 HMOD)</t>
  </si>
  <si>
    <t>Mano de Obra Directa (8 Bs./HMOD x 3 HMOD)</t>
  </si>
  <si>
    <t>Tasa de Costos Indirectos  de Fabricación Fijos=</t>
  </si>
  <si>
    <t>Tasa de Costos Indirectos  de Fabricación Total =</t>
  </si>
  <si>
    <t xml:space="preserve">     Fijos (6 Bs./HMOD x 3 HMOD)</t>
  </si>
  <si>
    <t>Costo Total Estandar por Unidad</t>
  </si>
  <si>
    <t>Cálculo del Costo Estándar por Unidad:</t>
  </si>
  <si>
    <t>*Estándares de Precio:………………………………………………….</t>
  </si>
  <si>
    <t>*Estándares de Eficiencia:…………………………………………….</t>
  </si>
  <si>
    <t>Materiales Directos (5 Bs./metro x 2 metros)</t>
  </si>
  <si>
    <t>INFORMACIÓN ESTÁNDAR</t>
  </si>
  <si>
    <t>INFORMACIÓN REAL</t>
  </si>
  <si>
    <t>Materiales Directos Comprados</t>
  </si>
  <si>
    <t>Materiales Directos Usados</t>
  </si>
  <si>
    <t>Nómina de Mano de Obra Directa</t>
  </si>
  <si>
    <t xml:space="preserve">Metros </t>
  </si>
  <si>
    <t>Horas Trabajadas de Mano de Obra Directa</t>
  </si>
  <si>
    <t>Unidades Comenzadas y Terminadas</t>
  </si>
  <si>
    <t>Unidades en Inventario Final de Trabajo en Proceso</t>
  </si>
  <si>
    <t>(100% materiales directos-60% costos de conversión)</t>
  </si>
  <si>
    <t>Unidades Vendidas</t>
  </si>
  <si>
    <t>Precio de Venta Unitario</t>
  </si>
  <si>
    <t>Gastos Administrativos y de Mercadeo</t>
  </si>
  <si>
    <t>Costos Indirectos de Fabricación Reales:</t>
  </si>
  <si>
    <t>Precio de Compra Prom. Pond. de los Mat.Directos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</si>
</sst>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4" fontId="0" fillId="0" borderId="0" xfId="0" applyNumberFormat="1"/>
    <xf numFmtId="4" fontId="2" fillId="0" borderId="0" xfId="0" applyNumberFormat="1" applyFont="1" applyAlignment="1">
      <alignment horizontal="center"/>
    </xf>
    <xf numFmtId="3" fontId="0" fillId="0" borderId="0" xfId="0" applyNumberFormat="1"/>
    <xf numFmtId="0" fontId="0" fillId="0" borderId="0" xfId="0" applyAlignment="1">
      <alignment horizontal="left"/>
    </xf>
    <xf numFmtId="0" fontId="0" fillId="0" borderId="1" xfId="0" applyBorder="1"/>
    <xf numFmtId="0" fontId="3" fillId="0" borderId="0" xfId="0" applyFont="1"/>
    <xf numFmtId="0" fontId="4" fillId="0" borderId="0" xfId="0" applyFont="1"/>
    <xf numFmtId="4" fontId="0" fillId="0" borderId="2" xfId="0" applyNumberFormat="1" applyBorder="1"/>
    <xf numFmtId="4" fontId="1" fillId="0" borderId="1" xfId="0" applyNumberFormat="1" applyFont="1" applyBorder="1"/>
    <xf numFmtId="4" fontId="0" fillId="0" borderId="3" xfId="0" applyNumberFormat="1" applyBorder="1"/>
    <xf numFmtId="0" fontId="5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"/>
  <sheetViews>
    <sheetView showGridLines="0" tabSelected="1" zoomScaleNormal="100" workbookViewId="0"/>
  </sheetViews>
  <sheetFormatPr baseColWidth="10" defaultRowHeight="15" x14ac:dyDescent="0.25"/>
  <cols>
    <col min="1" max="1" width="48.7109375" customWidth="1"/>
    <col min="2" max="2" width="11.7109375" customWidth="1"/>
    <col min="3" max="3" width="8.7109375" customWidth="1"/>
    <col min="4" max="4" width="13.140625" customWidth="1"/>
  </cols>
  <sheetData>
    <row r="1" spans="1:4" ht="18.75" x14ac:dyDescent="0.3">
      <c r="A1" s="12" t="s">
        <v>17</v>
      </c>
      <c r="C1" s="8"/>
      <c r="D1" s="7"/>
    </row>
    <row r="2" spans="1:4" x14ac:dyDescent="0.25">
      <c r="A2" s="5" t="s">
        <v>49</v>
      </c>
      <c r="C2" s="8"/>
    </row>
    <row r="3" spans="1:4" x14ac:dyDescent="0.25">
      <c r="A3" s="1" t="s">
        <v>19</v>
      </c>
    </row>
    <row r="4" spans="1:4" x14ac:dyDescent="0.25">
      <c r="A4" t="s">
        <v>46</v>
      </c>
      <c r="B4">
        <v>5</v>
      </c>
      <c r="C4" t="s">
        <v>10</v>
      </c>
    </row>
    <row r="5" spans="1:4" x14ac:dyDescent="0.25">
      <c r="A5" t="s">
        <v>47</v>
      </c>
      <c r="B5">
        <v>2</v>
      </c>
      <c r="C5" t="s">
        <v>11</v>
      </c>
    </row>
    <row r="6" spans="1:4" x14ac:dyDescent="0.25">
      <c r="A6" s="1" t="s">
        <v>20</v>
      </c>
    </row>
    <row r="7" spans="1:4" x14ac:dyDescent="0.25">
      <c r="A7" t="s">
        <v>46</v>
      </c>
      <c r="B7">
        <v>8</v>
      </c>
      <c r="C7" t="s">
        <v>12</v>
      </c>
    </row>
    <row r="8" spans="1:4" x14ac:dyDescent="0.25">
      <c r="A8" t="s">
        <v>47</v>
      </c>
      <c r="B8">
        <v>3</v>
      </c>
      <c r="C8" t="s">
        <v>13</v>
      </c>
    </row>
    <row r="9" spans="1:4" x14ac:dyDescent="0.25">
      <c r="A9" s="1" t="s">
        <v>21</v>
      </c>
    </row>
    <row r="10" spans="1:4" x14ac:dyDescent="0.25">
      <c r="A10" t="s">
        <v>22</v>
      </c>
      <c r="B10" s="4">
        <v>6000</v>
      </c>
    </row>
    <row r="11" spans="1:4" x14ac:dyDescent="0.25">
      <c r="A11" s="7" t="s">
        <v>23</v>
      </c>
      <c r="B11" s="3" t="s">
        <v>36</v>
      </c>
    </row>
    <row r="12" spans="1:4" x14ac:dyDescent="0.25">
      <c r="A12" t="s">
        <v>24</v>
      </c>
      <c r="B12" s="2">
        <v>600</v>
      </c>
    </row>
    <row r="13" spans="1:4" x14ac:dyDescent="0.25">
      <c r="A13" t="s">
        <v>25</v>
      </c>
      <c r="B13" s="2">
        <v>3000</v>
      </c>
    </row>
    <row r="14" spans="1:4" x14ac:dyDescent="0.25">
      <c r="A14" t="s">
        <v>26</v>
      </c>
      <c r="B14" s="2">
        <v>1200</v>
      </c>
    </row>
    <row r="15" spans="1:4" x14ac:dyDescent="0.25">
      <c r="A15" t="s">
        <v>27</v>
      </c>
      <c r="B15" s="2">
        <v>1800</v>
      </c>
    </row>
    <row r="16" spans="1:4" x14ac:dyDescent="0.25">
      <c r="A16" t="s">
        <v>28</v>
      </c>
      <c r="B16" s="9">
        <f>SUM(B12:B15)</f>
        <v>6600</v>
      </c>
    </row>
    <row r="17" spans="1:4" x14ac:dyDescent="0.25">
      <c r="A17" s="7" t="s">
        <v>29</v>
      </c>
      <c r="B17" s="2"/>
    </row>
    <row r="18" spans="1:4" x14ac:dyDescent="0.25">
      <c r="A18" t="s">
        <v>30</v>
      </c>
      <c r="B18" s="2">
        <v>3500</v>
      </c>
    </row>
    <row r="19" spans="1:4" x14ac:dyDescent="0.25">
      <c r="A19" t="s">
        <v>31</v>
      </c>
      <c r="B19" s="2">
        <v>25000</v>
      </c>
    </row>
    <row r="20" spans="1:4" x14ac:dyDescent="0.25">
      <c r="A20" t="s">
        <v>32</v>
      </c>
      <c r="B20" s="2">
        <v>1500</v>
      </c>
    </row>
    <row r="21" spans="1:4" x14ac:dyDescent="0.25">
      <c r="A21" t="s">
        <v>33</v>
      </c>
      <c r="B21" s="2">
        <v>6000</v>
      </c>
    </row>
    <row r="22" spans="1:4" x14ac:dyDescent="0.25">
      <c r="A22" t="s">
        <v>34</v>
      </c>
      <c r="B22" s="9">
        <f>SUM(B18:B21)</f>
        <v>36000</v>
      </c>
    </row>
    <row r="23" spans="1:4" ht="15.75" thickBot="1" x14ac:dyDescent="0.3">
      <c r="A23" t="s">
        <v>35</v>
      </c>
      <c r="B23" s="10">
        <f>+B16+B22</f>
        <v>42600</v>
      </c>
    </row>
    <row r="24" spans="1:4" ht="15.75" thickTop="1" x14ac:dyDescent="0.25">
      <c r="B24" s="2"/>
    </row>
    <row r="25" spans="1:4" x14ac:dyDescent="0.25">
      <c r="A25" t="s">
        <v>37</v>
      </c>
      <c r="B25" s="2">
        <f>+B16</f>
        <v>6600</v>
      </c>
      <c r="C25">
        <f>+B25/B26</f>
        <v>1.1000000000000001</v>
      </c>
      <c r="D25" t="s">
        <v>14</v>
      </c>
    </row>
    <row r="26" spans="1:4" x14ac:dyDescent="0.25">
      <c r="B26" s="11">
        <f>+B10</f>
        <v>6000</v>
      </c>
    </row>
    <row r="27" spans="1:4" x14ac:dyDescent="0.25">
      <c r="B27" s="2"/>
    </row>
    <row r="28" spans="1:4" x14ac:dyDescent="0.25">
      <c r="A28" t="s">
        <v>41</v>
      </c>
      <c r="B28" s="2">
        <f>+B22</f>
        <v>36000</v>
      </c>
      <c r="C28">
        <f>+B28/B29</f>
        <v>6</v>
      </c>
      <c r="D28" t="s">
        <v>14</v>
      </c>
    </row>
    <row r="29" spans="1:4" x14ac:dyDescent="0.25">
      <c r="B29" s="11">
        <f>+B10</f>
        <v>6000</v>
      </c>
    </row>
    <row r="30" spans="1:4" x14ac:dyDescent="0.25">
      <c r="B30" s="2"/>
    </row>
    <row r="31" spans="1:4" x14ac:dyDescent="0.25">
      <c r="A31" t="s">
        <v>42</v>
      </c>
      <c r="B31" s="2">
        <f>+B23</f>
        <v>42600</v>
      </c>
      <c r="C31">
        <f>+B31/B32</f>
        <v>7.1</v>
      </c>
      <c r="D31" t="s">
        <v>14</v>
      </c>
    </row>
    <row r="32" spans="1:4" x14ac:dyDescent="0.25">
      <c r="B32" s="11">
        <f>+B10</f>
        <v>6000</v>
      </c>
    </row>
    <row r="33" spans="1:4" x14ac:dyDescent="0.25">
      <c r="A33" s="1" t="s">
        <v>18</v>
      </c>
    </row>
    <row r="34" spans="1:4" x14ac:dyDescent="0.25">
      <c r="A34" t="s">
        <v>0</v>
      </c>
      <c r="B34">
        <f>+B4</f>
        <v>5</v>
      </c>
      <c r="C34" s="13" t="str">
        <f>+C4</f>
        <v>Bs.por Metro</v>
      </c>
      <c r="D34" s="13"/>
    </row>
    <row r="35" spans="1:4" x14ac:dyDescent="0.25">
      <c r="A35" t="s">
        <v>1</v>
      </c>
      <c r="B35">
        <f>+B5</f>
        <v>2</v>
      </c>
      <c r="C35" s="13" t="str">
        <f>+C5</f>
        <v>Metros por Unidad</v>
      </c>
      <c r="D35" s="13"/>
    </row>
    <row r="36" spans="1:4" x14ac:dyDescent="0.25">
      <c r="A36" t="s">
        <v>2</v>
      </c>
      <c r="B36">
        <f>+B7</f>
        <v>8</v>
      </c>
      <c r="C36" s="13" t="str">
        <f>+C7</f>
        <v>Bs. por HMOD</v>
      </c>
      <c r="D36" s="13"/>
    </row>
    <row r="37" spans="1:4" x14ac:dyDescent="0.25">
      <c r="A37" t="s">
        <v>3</v>
      </c>
      <c r="B37">
        <f>+B8</f>
        <v>3</v>
      </c>
      <c r="C37" s="13" t="str">
        <f>+C8</f>
        <v>HMOD por Unidad</v>
      </c>
      <c r="D37" s="13"/>
    </row>
    <row r="38" spans="1:4" x14ac:dyDescent="0.25">
      <c r="A38" t="s">
        <v>4</v>
      </c>
      <c r="B38">
        <v>1.1000000000000001</v>
      </c>
      <c r="C38" s="13" t="s">
        <v>14</v>
      </c>
      <c r="D38" s="13"/>
    </row>
    <row r="39" spans="1:4" x14ac:dyDescent="0.25">
      <c r="A39" t="s">
        <v>5</v>
      </c>
      <c r="C39" s="5"/>
      <c r="D39" s="5"/>
    </row>
    <row r="40" spans="1:4" x14ac:dyDescent="0.25">
      <c r="A40" t="s">
        <v>4</v>
      </c>
      <c r="B40">
        <v>6</v>
      </c>
      <c r="C40" s="13" t="s">
        <v>12</v>
      </c>
      <c r="D40" s="13"/>
    </row>
    <row r="41" spans="1:4" x14ac:dyDescent="0.25">
      <c r="A41" t="s">
        <v>6</v>
      </c>
      <c r="C41" s="5"/>
      <c r="D41" s="5"/>
    </row>
    <row r="42" spans="1:4" x14ac:dyDescent="0.25">
      <c r="A42" t="s">
        <v>7</v>
      </c>
      <c r="B42" s="4">
        <v>2000</v>
      </c>
      <c r="C42" s="13" t="s">
        <v>15</v>
      </c>
      <c r="D42" s="13"/>
    </row>
    <row r="43" spans="1:4" x14ac:dyDescent="0.25">
      <c r="A43" t="s">
        <v>8</v>
      </c>
    </row>
    <row r="44" spans="1:4" x14ac:dyDescent="0.25">
      <c r="A44" t="s">
        <v>9</v>
      </c>
      <c r="B44" s="4">
        <v>6000</v>
      </c>
      <c r="C44" s="13" t="s">
        <v>16</v>
      </c>
      <c r="D44" s="13"/>
    </row>
    <row r="46" spans="1:4" x14ac:dyDescent="0.25">
      <c r="A46" s="1" t="s">
        <v>45</v>
      </c>
    </row>
    <row r="47" spans="1:4" x14ac:dyDescent="0.25">
      <c r="A47" t="s">
        <v>48</v>
      </c>
      <c r="B47">
        <f>+B4*B5</f>
        <v>10</v>
      </c>
      <c r="C47" t="s">
        <v>36</v>
      </c>
    </row>
    <row r="48" spans="1:4" x14ac:dyDescent="0.25">
      <c r="A48" t="s">
        <v>40</v>
      </c>
      <c r="B48">
        <f>+B36*B37</f>
        <v>24</v>
      </c>
      <c r="C48" t="s">
        <v>36</v>
      </c>
    </row>
    <row r="49" spans="1:3" x14ac:dyDescent="0.25">
      <c r="A49" t="s">
        <v>38</v>
      </c>
    </row>
    <row r="50" spans="1:3" x14ac:dyDescent="0.25">
      <c r="A50" t="s">
        <v>39</v>
      </c>
      <c r="B50">
        <f>+B38*B37</f>
        <v>3.3000000000000003</v>
      </c>
      <c r="C50" t="s">
        <v>36</v>
      </c>
    </row>
    <row r="51" spans="1:3" x14ac:dyDescent="0.25">
      <c r="A51" t="s">
        <v>43</v>
      </c>
      <c r="B51">
        <f>+C28*B37</f>
        <v>18</v>
      </c>
      <c r="C51" t="s">
        <v>36</v>
      </c>
    </row>
    <row r="52" spans="1:3" ht="15.75" thickBot="1" x14ac:dyDescent="0.3">
      <c r="A52" t="s">
        <v>44</v>
      </c>
      <c r="B52" s="6">
        <f>SUM(B47:B51)</f>
        <v>55.3</v>
      </c>
      <c r="C52" t="s">
        <v>36</v>
      </c>
    </row>
    <row r="53" spans="1:3" ht="15.75" thickTop="1" x14ac:dyDescent="0.25"/>
  </sheetData>
  <mergeCells count="8">
    <mergeCell ref="C42:D42"/>
    <mergeCell ref="C44:D44"/>
    <mergeCell ref="C34:D34"/>
    <mergeCell ref="C35:D35"/>
    <mergeCell ref="C36:D36"/>
    <mergeCell ref="C37:D37"/>
    <mergeCell ref="C38:D38"/>
    <mergeCell ref="C40:D40"/>
  </mergeCells>
  <printOptions horizontalCentered="1"/>
  <pageMargins left="0.51181102362204722" right="0.51181102362204722" top="0.35433070866141736" bottom="0.35433070866141736" header="0.31496062992125984" footer="0.31496062992125984"/>
  <pageSetup scale="96" orientation="portrait" verticalDpi="0" r:id="rId1"/>
  <headerFooter differentFirst="1">
    <firstHeader>&amp;R&amp;9Contabilidad de Costos-Costos Estándar</firstHeader>
    <firstFooter>&amp;R&amp;9Prof.: Fernando Pérez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1"/>
  <sheetViews>
    <sheetView showGridLines="0" zoomScaleNormal="100" workbookViewId="0"/>
  </sheetViews>
  <sheetFormatPr baseColWidth="10" defaultRowHeight="15" x14ac:dyDescent="0.25"/>
  <cols>
    <col min="1" max="1" width="48.7109375" customWidth="1"/>
    <col min="2" max="2" width="11.7109375" customWidth="1"/>
    <col min="3" max="3" width="8.7109375" customWidth="1"/>
    <col min="4" max="4" width="13.140625" customWidth="1"/>
  </cols>
  <sheetData>
    <row r="1" spans="1:3" ht="18.75" x14ac:dyDescent="0.3">
      <c r="A1" s="12" t="s">
        <v>17</v>
      </c>
      <c r="C1" s="8"/>
    </row>
    <row r="2" spans="1:3" x14ac:dyDescent="0.25">
      <c r="A2" s="5" t="s">
        <v>50</v>
      </c>
      <c r="C2" s="8"/>
    </row>
    <row r="3" spans="1:3" x14ac:dyDescent="0.25">
      <c r="A3" t="s">
        <v>63</v>
      </c>
      <c r="B3" s="2">
        <v>4.9000000000000004</v>
      </c>
      <c r="C3" t="s">
        <v>10</v>
      </c>
    </row>
    <row r="4" spans="1:3" x14ac:dyDescent="0.25">
      <c r="A4" t="s">
        <v>51</v>
      </c>
      <c r="B4" s="4">
        <v>4500</v>
      </c>
      <c r="C4" t="s">
        <v>54</v>
      </c>
    </row>
    <row r="5" spans="1:3" x14ac:dyDescent="0.25">
      <c r="A5" t="s">
        <v>52</v>
      </c>
      <c r="B5" s="4">
        <v>4200</v>
      </c>
      <c r="C5" t="s">
        <v>54</v>
      </c>
    </row>
    <row r="6" spans="1:3" x14ac:dyDescent="0.25">
      <c r="A6" t="s">
        <v>53</v>
      </c>
      <c r="B6" s="2">
        <v>49725</v>
      </c>
      <c r="C6" t="s">
        <v>36</v>
      </c>
    </row>
    <row r="7" spans="1:3" x14ac:dyDescent="0.25">
      <c r="A7" t="s">
        <v>55</v>
      </c>
      <c r="B7" s="4">
        <v>5850</v>
      </c>
    </row>
    <row r="8" spans="1:3" x14ac:dyDescent="0.25">
      <c r="A8" t="s">
        <v>28</v>
      </c>
      <c r="B8" s="2">
        <v>6195</v>
      </c>
      <c r="C8" t="s">
        <v>36</v>
      </c>
    </row>
    <row r="9" spans="1:3" x14ac:dyDescent="0.25">
      <c r="A9" t="s">
        <v>34</v>
      </c>
      <c r="B9" s="2">
        <v>36300</v>
      </c>
      <c r="C9" t="s">
        <v>36</v>
      </c>
    </row>
    <row r="10" spans="1:3" x14ac:dyDescent="0.25">
      <c r="A10" t="s">
        <v>56</v>
      </c>
      <c r="B10" s="4">
        <v>1800</v>
      </c>
    </row>
    <row r="11" spans="1:3" x14ac:dyDescent="0.25">
      <c r="A11" t="s">
        <v>57</v>
      </c>
      <c r="B11" s="4"/>
    </row>
    <row r="12" spans="1:3" x14ac:dyDescent="0.25">
      <c r="A12" t="s">
        <v>58</v>
      </c>
      <c r="B12" s="4">
        <v>100</v>
      </c>
    </row>
    <row r="13" spans="1:3" x14ac:dyDescent="0.25">
      <c r="A13" t="s">
        <v>59</v>
      </c>
      <c r="B13" s="4">
        <v>1650</v>
      </c>
    </row>
    <row r="14" spans="1:3" x14ac:dyDescent="0.25">
      <c r="A14" t="s">
        <v>60</v>
      </c>
      <c r="B14" s="2">
        <v>100</v>
      </c>
      <c r="C14" t="s">
        <v>36</v>
      </c>
    </row>
    <row r="15" spans="1:3" x14ac:dyDescent="0.25">
      <c r="A15" t="s">
        <v>61</v>
      </c>
      <c r="B15" s="2">
        <v>45000</v>
      </c>
      <c r="C15" t="s">
        <v>36</v>
      </c>
    </row>
    <row r="17" spans="1:2" x14ac:dyDescent="0.25">
      <c r="A17" s="1" t="s">
        <v>62</v>
      </c>
    </row>
    <row r="18" spans="1:2" x14ac:dyDescent="0.25">
      <c r="A18" s="7" t="s">
        <v>23</v>
      </c>
      <c r="B18" s="3" t="s">
        <v>36</v>
      </c>
    </row>
    <row r="19" spans="1:2" x14ac:dyDescent="0.25">
      <c r="A19" t="s">
        <v>24</v>
      </c>
      <c r="B19" s="2">
        <v>790</v>
      </c>
    </row>
    <row r="20" spans="1:2" x14ac:dyDescent="0.25">
      <c r="A20" t="s">
        <v>25</v>
      </c>
      <c r="B20" s="2">
        <v>3050</v>
      </c>
    </row>
    <row r="21" spans="1:2" x14ac:dyDescent="0.25">
      <c r="A21" t="s">
        <v>26</v>
      </c>
      <c r="B21" s="2">
        <v>600</v>
      </c>
    </row>
    <row r="22" spans="1:2" x14ac:dyDescent="0.25">
      <c r="A22" t="s">
        <v>27</v>
      </c>
      <c r="B22" s="2">
        <v>1755</v>
      </c>
    </row>
    <row r="23" spans="1:2" x14ac:dyDescent="0.25">
      <c r="A23" t="s">
        <v>28</v>
      </c>
      <c r="B23" s="9">
        <f>SUM(B19:B22)</f>
        <v>6195</v>
      </c>
    </row>
    <row r="24" spans="1:2" x14ac:dyDescent="0.25">
      <c r="A24" s="7" t="s">
        <v>29</v>
      </c>
      <c r="B24" s="2"/>
    </row>
    <row r="25" spans="1:2" x14ac:dyDescent="0.25">
      <c r="A25" t="s">
        <v>30</v>
      </c>
      <c r="B25" s="2">
        <v>3800</v>
      </c>
    </row>
    <row r="26" spans="1:2" x14ac:dyDescent="0.25">
      <c r="A26" t="s">
        <v>31</v>
      </c>
      <c r="B26" s="2">
        <v>25000</v>
      </c>
    </row>
    <row r="27" spans="1:2" x14ac:dyDescent="0.25">
      <c r="A27" t="s">
        <v>32</v>
      </c>
      <c r="B27" s="2">
        <v>1500</v>
      </c>
    </row>
    <row r="28" spans="1:2" x14ac:dyDescent="0.25">
      <c r="A28" t="s">
        <v>33</v>
      </c>
      <c r="B28" s="2">
        <v>6000</v>
      </c>
    </row>
    <row r="29" spans="1:2" x14ac:dyDescent="0.25">
      <c r="A29" t="s">
        <v>34</v>
      </c>
      <c r="B29" s="9">
        <f>SUM(B25:B28)</f>
        <v>36300</v>
      </c>
    </row>
    <row r="30" spans="1:2" ht="15.75" thickBot="1" x14ac:dyDescent="0.3">
      <c r="A30" t="s">
        <v>35</v>
      </c>
      <c r="B30" s="10">
        <f>+B23+B29</f>
        <v>42495</v>
      </c>
    </row>
    <row r="31" spans="1:2" ht="15.75" thickTop="1" x14ac:dyDescent="0.25">
      <c r="B31" s="2"/>
    </row>
  </sheetData>
  <printOptions horizontalCentered="1"/>
  <pageMargins left="0.51181102362204722" right="0.51181102362204722" top="0.35433070866141736" bottom="0.35433070866141736" header="0.31496062992125984" footer="0.31496062992125984"/>
  <pageSetup scale="96" orientation="portrait" verticalDpi="0" r:id="rId1"/>
  <headerFooter differentFirst="1">
    <firstHeader>&amp;R&amp;9Contabilidad de Costos-Costos Estándar</firstHeader>
    <firstFooter>&amp;R&amp;9Prof.: Fernando Pérez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Estándar</vt:lpstr>
      <vt:lpstr>Real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Windows</cp:lastModifiedBy>
  <cp:lastPrinted>2016-11-23T20:38:31Z</cp:lastPrinted>
  <dcterms:created xsi:type="dcterms:W3CDTF">2016-11-22T16:06:08Z</dcterms:created>
  <dcterms:modified xsi:type="dcterms:W3CDTF">2025-03-07T00:11:43Z</dcterms:modified>
</cp:coreProperties>
</file>