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DANA\Documents\IUTEPI\CONTABILIDAD II\"/>
    </mc:Choice>
  </mc:AlternateContent>
  <xr:revisionPtr revIDLastSave="0" documentId="8_{8451B3AD-340C-4E0A-A7A5-F9D8E148920D}" xr6:coauthVersionLast="47" xr6:coauthVersionMax="47" xr10:uidLastSave="{00000000-0000-0000-0000-000000000000}"/>
  <bookViews>
    <workbookView xWindow="-120" yWindow="-120" windowWidth="20640" windowHeight="11160" xr2:uid="{9CC9E972-8ACD-4511-9A57-7F56B6C42E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0" i="1"/>
  <c r="E37" i="1" s="1"/>
  <c r="E40" i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9" i="1"/>
  <c r="E4" i="1"/>
  <c r="E10" i="1" s="1"/>
  <c r="E13" i="1"/>
  <c r="E14" i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</calcChain>
</file>

<file path=xl/sharedStrings.xml><?xml version="1.0" encoding="utf-8"?>
<sst xmlns="http://schemas.openxmlformats.org/spreadsheetml/2006/main" count="80" uniqueCount="35">
  <si>
    <t>DEP 6</t>
  </si>
  <si>
    <t>CORRECCION 104</t>
  </si>
  <si>
    <t>ND 01</t>
  </si>
  <si>
    <t>ND 02</t>
  </si>
  <si>
    <t>CH108</t>
  </si>
  <si>
    <t>DEP 7</t>
  </si>
  <si>
    <t>NC INT SOBR PLAZO FIJO</t>
  </si>
  <si>
    <t>CH 109</t>
  </si>
  <si>
    <t>CH 110</t>
  </si>
  <si>
    <t>CH 111</t>
  </si>
  <si>
    <t>ND EMISIO CORTE</t>
  </si>
  <si>
    <t>DEP 8</t>
  </si>
  <si>
    <t>DEP 9</t>
  </si>
  <si>
    <t>SALDO ANTERIOR</t>
  </si>
  <si>
    <t>DEP 5</t>
  </si>
  <si>
    <t>DEP5</t>
  </si>
  <si>
    <t>NC 25 CORRECCION MES ANT</t>
  </si>
  <si>
    <t>CH 103</t>
  </si>
  <si>
    <t>CH 108</t>
  </si>
  <si>
    <t>NC INT PLAZO FIJO</t>
  </si>
  <si>
    <t>ND CORTE DE CTA</t>
  </si>
  <si>
    <t>DEP 52</t>
  </si>
  <si>
    <t>COMISION CHEQUERA</t>
  </si>
  <si>
    <t>LIBRO MAYOR DE BANCO</t>
  </si>
  <si>
    <t>ESTADO DE CUENTA BANCARIO</t>
  </si>
  <si>
    <t>SALDO SEGÚN LIBROS</t>
  </si>
  <si>
    <t>SALDO SEGÚN ESTADO DE CUENTA</t>
  </si>
  <si>
    <t>CONCILIACION BANCARIA ANTERIOR</t>
  </si>
  <si>
    <t>MAS  CH EN TTO 103</t>
  </si>
  <si>
    <t xml:space="preserve">           CH  EN TTO 107</t>
  </si>
  <si>
    <t>MENOS   ND 001</t>
  </si>
  <si>
    <t xml:space="preserve">        ND 002</t>
  </si>
  <si>
    <t xml:space="preserve">        DIF EN CH 104</t>
  </si>
  <si>
    <t xml:space="preserve">        DEP EN TTO 005</t>
  </si>
  <si>
    <t xml:space="preserve">        CH FANTASMA 1254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</si>
</sst>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16" xfId="0" applyNumberFormat="1" applyBorder="1"/>
    <xf numFmtId="4" fontId="0" fillId="0" borderId="17" xfId="0" applyNumberFormat="1" applyBorder="1"/>
    <xf numFmtId="4" fontId="1" fillId="0" borderId="18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19" xfId="0" applyNumberFormat="1" applyFont="1" applyBorder="1" applyAlignment="1">
      <alignment horizontal="center"/>
    </xf>
    <xf numFmtId="4" fontId="2" fillId="0" borderId="4" xfId="0" applyNumberFormat="1" applyFont="1" applyBorder="1"/>
    <xf numFmtId="4" fontId="2" fillId="0" borderId="13" xfId="0" applyNumberFormat="1" applyFont="1" applyBorder="1"/>
    <xf numFmtId="4" fontId="0" fillId="0" borderId="1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</xdr:col>
      <xdr:colOff>247650</xdr:colOff>
      <xdr:row>11</xdr:row>
      <xdr:rowOff>104775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636C16F4-71B1-0B8E-23C3-E3BC1C56390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247650</xdr:colOff>
      <xdr:row>11</xdr:row>
      <xdr:rowOff>104775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DB757B77-E5EF-5055-F787-6C1AF4EADAA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247650</xdr:colOff>
      <xdr:row>13</xdr:row>
      <xdr:rowOff>142875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5E407011-C17A-EFDF-2456-CB68BFD9D8AD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37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3E12DAA-CE8B-4E11-B108-3DD712090DC7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D0EAA9DA-33C4-4729-9D07-0341792A959B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44FFB365-1056-433E-8DDA-DA4E0F06AAC3}"/>
            </a:ext>
          </a:extLst>
        </xdr:cNvPr>
        <xdr:cNvSpPr>
          <a:spLocks noChangeAspect="1" noChangeArrowheads="1"/>
        </xdr:cNvSpPr>
      </xdr:nvSpPr>
      <xdr:spPr bwMode="auto">
        <a:xfrm>
          <a:off x="0" y="249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16E57-B92F-4176-A67D-235823BFD369}">
  <sheetPr>
    <pageSetUpPr fitToPage="1"/>
  </sheetPr>
  <dimension ref="B1:J52"/>
  <sheetViews>
    <sheetView tabSelected="1" workbookViewId="0">
      <selection activeCell="B10" sqref="B10"/>
    </sheetView>
  </sheetViews>
  <sheetFormatPr baseColWidth="10" defaultRowHeight="15" x14ac:dyDescent="0.25"/>
  <cols>
    <col min="1" max="1" width="0.85546875" style="1" customWidth="1"/>
    <col min="2" max="2" width="19" style="1" customWidth="1"/>
    <col min="3" max="3" width="10.140625" style="1" customWidth="1"/>
    <col min="4" max="4" width="9.5703125" style="1" customWidth="1"/>
    <col min="5" max="5" width="10" style="1" customWidth="1"/>
    <col min="6" max="6" width="1.7109375" style="1" customWidth="1"/>
    <col min="7" max="7" width="23.42578125" style="1" customWidth="1"/>
    <col min="8" max="8" width="8.85546875" style="1" customWidth="1"/>
    <col min="9" max="9" width="10.42578125" style="1" customWidth="1"/>
    <col min="10" max="10" width="10" style="1" customWidth="1"/>
    <col min="11" max="16384" width="11.42578125" style="1"/>
  </cols>
  <sheetData>
    <row r="1" spans="2:10" x14ac:dyDescent="0.25">
      <c r="B1" s="20" t="s">
        <v>27</v>
      </c>
      <c r="C1" s="20"/>
      <c r="D1" s="20"/>
      <c r="E1" s="20"/>
    </row>
    <row r="2" spans="2:10" ht="12.75" customHeight="1" x14ac:dyDescent="0.25">
      <c r="B2" s="1" t="s">
        <v>25</v>
      </c>
      <c r="E2" s="1">
        <v>216200</v>
      </c>
    </row>
    <row r="3" spans="2:10" ht="12.75" customHeight="1" x14ac:dyDescent="0.25">
      <c r="B3" s="1" t="s">
        <v>28</v>
      </c>
      <c r="D3" s="1">
        <v>21000</v>
      </c>
    </row>
    <row r="4" spans="2:10" ht="12.75" customHeight="1" thickBot="1" x14ac:dyDescent="0.3">
      <c r="B4" s="1" t="s">
        <v>29</v>
      </c>
      <c r="D4" s="24">
        <v>13500</v>
      </c>
      <c r="E4" s="1">
        <f>+D4+D3</f>
        <v>34500</v>
      </c>
    </row>
    <row r="5" spans="2:10" ht="12.75" customHeight="1" thickTop="1" x14ac:dyDescent="0.25">
      <c r="B5" s="1" t="s">
        <v>30</v>
      </c>
      <c r="D5" s="1">
        <v>15000</v>
      </c>
    </row>
    <row r="6" spans="2:10" ht="12.75" customHeight="1" x14ac:dyDescent="0.25">
      <c r="B6" s="1" t="s">
        <v>31</v>
      </c>
      <c r="D6" s="1">
        <v>20000</v>
      </c>
    </row>
    <row r="7" spans="2:10" ht="12.75" customHeight="1" x14ac:dyDescent="0.25">
      <c r="B7" s="1" t="s">
        <v>34</v>
      </c>
      <c r="D7" s="1">
        <v>10000</v>
      </c>
    </row>
    <row r="8" spans="2:10" ht="12.75" customHeight="1" x14ac:dyDescent="0.25">
      <c r="B8" s="1" t="s">
        <v>32</v>
      </c>
      <c r="D8" s="1">
        <v>2700</v>
      </c>
    </row>
    <row r="9" spans="2:10" ht="12.75" customHeight="1" thickBot="1" x14ac:dyDescent="0.3">
      <c r="B9" s="1" t="s">
        <v>33</v>
      </c>
      <c r="D9" s="24">
        <v>60000</v>
      </c>
      <c r="E9" s="1">
        <f>SUM(D5:D9)</f>
        <v>107700</v>
      </c>
    </row>
    <row r="10" spans="2:10" ht="12.75" customHeight="1" thickTop="1" x14ac:dyDescent="0.25">
      <c r="B10" s="1" t="s">
        <v>26</v>
      </c>
      <c r="E10" s="1">
        <f>+E2+E4-E9</f>
        <v>143000</v>
      </c>
    </row>
    <row r="11" spans="2:10" ht="15.75" thickBot="1" x14ac:dyDescent="0.3">
      <c r="B11" s="21" t="s">
        <v>23</v>
      </c>
      <c r="C11" s="21"/>
      <c r="D11" s="21"/>
      <c r="E11" s="21"/>
      <c r="G11" s="19" t="s">
        <v>24</v>
      </c>
      <c r="H11" s="19"/>
      <c r="I11" s="19"/>
      <c r="J11" s="19"/>
    </row>
    <row r="12" spans="2:10" ht="12.75" customHeight="1" thickTop="1" x14ac:dyDescent="0.25">
      <c r="B12" s="2" t="s">
        <v>13</v>
      </c>
      <c r="C12" s="3"/>
      <c r="D12" s="3"/>
      <c r="E12" s="4">
        <v>216200</v>
      </c>
      <c r="G12" s="11" t="s">
        <v>13</v>
      </c>
      <c r="H12" s="12"/>
      <c r="I12" s="12"/>
      <c r="J12" s="13">
        <v>216200</v>
      </c>
    </row>
    <row r="13" spans="2:10" ht="12.75" customHeight="1" x14ac:dyDescent="0.25">
      <c r="B13" s="5" t="s">
        <v>0</v>
      </c>
      <c r="C13" s="6">
        <v>54000</v>
      </c>
      <c r="D13" s="6"/>
      <c r="E13" s="7">
        <f>+E12+C13-D13</f>
        <v>270200</v>
      </c>
      <c r="G13" s="14" t="s">
        <v>14</v>
      </c>
      <c r="H13" s="6"/>
      <c r="I13" s="6">
        <v>60000</v>
      </c>
      <c r="J13" s="15">
        <v>216200</v>
      </c>
    </row>
    <row r="14" spans="2:10" ht="12.75" customHeight="1" x14ac:dyDescent="0.25">
      <c r="B14" s="5" t="s">
        <v>1</v>
      </c>
      <c r="C14" s="6"/>
      <c r="D14" s="6">
        <v>2700</v>
      </c>
      <c r="E14" s="7">
        <f>+E13+C14-D14</f>
        <v>267500</v>
      </c>
      <c r="G14" s="14" t="s">
        <v>15</v>
      </c>
      <c r="H14" s="6"/>
      <c r="I14" s="6">
        <v>45000</v>
      </c>
      <c r="J14" s="15">
        <v>216200</v>
      </c>
    </row>
    <row r="15" spans="2:10" ht="12.75" customHeight="1" x14ac:dyDescent="0.25">
      <c r="B15" s="5" t="s">
        <v>2</v>
      </c>
      <c r="C15" s="6"/>
      <c r="D15" s="6">
        <v>15000</v>
      </c>
      <c r="E15" s="7">
        <f t="shared" ref="E15:E25" si="0">+E14+C15-D15</f>
        <v>252500</v>
      </c>
      <c r="G15" s="23" t="s">
        <v>16</v>
      </c>
      <c r="H15" s="6"/>
      <c r="I15" s="6">
        <v>10000</v>
      </c>
      <c r="J15" s="15">
        <v>216200</v>
      </c>
    </row>
    <row r="16" spans="2:10" ht="12.75" customHeight="1" x14ac:dyDescent="0.25">
      <c r="B16" s="5" t="s">
        <v>3</v>
      </c>
      <c r="C16" s="6"/>
      <c r="D16" s="6">
        <v>20000</v>
      </c>
      <c r="E16" s="7">
        <f t="shared" si="0"/>
        <v>232500</v>
      </c>
      <c r="G16" s="14" t="s">
        <v>17</v>
      </c>
      <c r="H16" s="6">
        <v>21000</v>
      </c>
      <c r="I16" s="6"/>
      <c r="J16" s="15">
        <v>216200</v>
      </c>
    </row>
    <row r="17" spans="2:10" ht="12.75" customHeight="1" x14ac:dyDescent="0.25">
      <c r="B17" s="5" t="s">
        <v>4</v>
      </c>
      <c r="C17" s="6"/>
      <c r="D17" s="6">
        <v>24000</v>
      </c>
      <c r="E17" s="7">
        <f t="shared" si="0"/>
        <v>208500</v>
      </c>
      <c r="G17" s="14" t="s">
        <v>18</v>
      </c>
      <c r="H17" s="6">
        <v>24000</v>
      </c>
      <c r="I17" s="6"/>
      <c r="J17" s="15">
        <v>216200</v>
      </c>
    </row>
    <row r="18" spans="2:10" ht="12.75" customHeight="1" x14ac:dyDescent="0.25">
      <c r="B18" s="5" t="s">
        <v>5</v>
      </c>
      <c r="C18" s="6">
        <v>15000</v>
      </c>
      <c r="D18" s="6"/>
      <c r="E18" s="7">
        <f t="shared" si="0"/>
        <v>223500</v>
      </c>
      <c r="G18" s="14" t="s">
        <v>5</v>
      </c>
      <c r="H18" s="6"/>
      <c r="I18" s="6">
        <v>15000</v>
      </c>
      <c r="J18" s="15">
        <v>216200</v>
      </c>
    </row>
    <row r="19" spans="2:10" ht="12.75" customHeight="1" x14ac:dyDescent="0.25">
      <c r="B19" s="22" t="s">
        <v>6</v>
      </c>
      <c r="C19" s="6">
        <v>40000</v>
      </c>
      <c r="D19" s="6"/>
      <c r="E19" s="7">
        <f t="shared" si="0"/>
        <v>263500</v>
      </c>
      <c r="G19" s="14" t="s">
        <v>19</v>
      </c>
      <c r="H19" s="6"/>
      <c r="I19" s="6">
        <v>40000</v>
      </c>
      <c r="J19" s="15">
        <v>216200</v>
      </c>
    </row>
    <row r="20" spans="2:10" ht="12.75" customHeight="1" x14ac:dyDescent="0.25">
      <c r="B20" s="5" t="s">
        <v>7</v>
      </c>
      <c r="C20" s="6"/>
      <c r="D20" s="6">
        <v>30000</v>
      </c>
      <c r="E20" s="7">
        <f t="shared" si="0"/>
        <v>233500</v>
      </c>
      <c r="G20" s="14" t="s">
        <v>8</v>
      </c>
      <c r="H20" s="6">
        <v>1900</v>
      </c>
      <c r="I20" s="6"/>
      <c r="J20" s="15">
        <v>216200</v>
      </c>
    </row>
    <row r="21" spans="2:10" ht="12.75" customHeight="1" x14ac:dyDescent="0.25">
      <c r="B21" s="5" t="s">
        <v>8</v>
      </c>
      <c r="C21" s="6"/>
      <c r="D21" s="6">
        <v>1900</v>
      </c>
      <c r="E21" s="7">
        <f t="shared" si="0"/>
        <v>231600</v>
      </c>
      <c r="G21" s="14" t="s">
        <v>20</v>
      </c>
      <c r="H21" s="6">
        <v>1000</v>
      </c>
      <c r="I21" s="6"/>
      <c r="J21" s="15">
        <v>216200</v>
      </c>
    </row>
    <row r="22" spans="2:10" ht="12.75" customHeight="1" x14ac:dyDescent="0.25">
      <c r="B22" s="5" t="s">
        <v>9</v>
      </c>
      <c r="C22" s="6"/>
      <c r="D22" s="6">
        <v>10000</v>
      </c>
      <c r="E22" s="7">
        <f t="shared" si="0"/>
        <v>221600</v>
      </c>
      <c r="G22" s="14" t="s">
        <v>9</v>
      </c>
      <c r="H22" s="6">
        <v>10000</v>
      </c>
      <c r="I22" s="6"/>
      <c r="J22" s="15">
        <v>216200</v>
      </c>
    </row>
    <row r="23" spans="2:10" ht="12.75" customHeight="1" x14ac:dyDescent="0.25">
      <c r="B23" s="5" t="s">
        <v>10</v>
      </c>
      <c r="C23" s="6"/>
      <c r="D23" s="6">
        <v>1000</v>
      </c>
      <c r="E23" s="7">
        <f t="shared" si="0"/>
        <v>220600</v>
      </c>
      <c r="G23" s="14" t="s">
        <v>11</v>
      </c>
      <c r="H23" s="6"/>
      <c r="I23" s="6">
        <v>291000</v>
      </c>
      <c r="J23" s="15">
        <v>216200</v>
      </c>
    </row>
    <row r="24" spans="2:10" ht="12.75" customHeight="1" x14ac:dyDescent="0.25">
      <c r="B24" s="5" t="s">
        <v>11</v>
      </c>
      <c r="C24" s="6">
        <v>291000</v>
      </c>
      <c r="D24" s="6"/>
      <c r="E24" s="7">
        <f t="shared" si="0"/>
        <v>511600</v>
      </c>
      <c r="G24" s="14" t="s">
        <v>21</v>
      </c>
      <c r="H24" s="6"/>
      <c r="I24" s="6">
        <v>39500</v>
      </c>
      <c r="J24" s="15">
        <v>216200</v>
      </c>
    </row>
    <row r="25" spans="2:10" ht="12.75" customHeight="1" thickBot="1" x14ac:dyDescent="0.3">
      <c r="B25" s="8" t="s">
        <v>12</v>
      </c>
      <c r="C25" s="9">
        <v>15000</v>
      </c>
      <c r="D25" s="9"/>
      <c r="E25" s="10">
        <f t="shared" si="0"/>
        <v>526600</v>
      </c>
      <c r="G25" s="16" t="s">
        <v>22</v>
      </c>
      <c r="H25" s="17">
        <v>700</v>
      </c>
      <c r="I25" s="17"/>
      <c r="J25" s="18">
        <v>216200</v>
      </c>
    </row>
    <row r="27" spans="2:10" x14ac:dyDescent="0.25">
      <c r="B27" s="20" t="s">
        <v>27</v>
      </c>
      <c r="C27" s="20"/>
      <c r="D27" s="20"/>
      <c r="E27" s="20"/>
    </row>
    <row r="28" spans="2:10" x14ac:dyDescent="0.25">
      <c r="B28" s="1" t="s">
        <v>25</v>
      </c>
      <c r="E28" s="1">
        <v>216200</v>
      </c>
    </row>
    <row r="29" spans="2:10" x14ac:dyDescent="0.25">
      <c r="B29" s="1" t="s">
        <v>28</v>
      </c>
      <c r="D29" s="1">
        <v>21000</v>
      </c>
    </row>
    <row r="30" spans="2:10" ht="15.75" thickBot="1" x14ac:dyDescent="0.3">
      <c r="B30" s="1" t="s">
        <v>29</v>
      </c>
      <c r="D30" s="24">
        <v>13500</v>
      </c>
      <c r="E30" s="1">
        <f>+D30+D29</f>
        <v>34500</v>
      </c>
    </row>
    <row r="31" spans="2:10" ht="15.75" thickTop="1" x14ac:dyDescent="0.25">
      <c r="B31" s="1" t="s">
        <v>30</v>
      </c>
      <c r="D31" s="1">
        <v>15000</v>
      </c>
    </row>
    <row r="32" spans="2:10" x14ac:dyDescent="0.25">
      <c r="B32" s="1" t="s">
        <v>31</v>
      </c>
      <c r="D32" s="1">
        <v>20000</v>
      </c>
    </row>
    <row r="33" spans="2:10" x14ac:dyDescent="0.25">
      <c r="B33" s="1" t="s">
        <v>34</v>
      </c>
      <c r="D33" s="1">
        <v>10000</v>
      </c>
    </row>
    <row r="34" spans="2:10" x14ac:dyDescent="0.25">
      <c r="B34" s="1" t="s">
        <v>32</v>
      </c>
      <c r="D34" s="1">
        <v>2700</v>
      </c>
    </row>
    <row r="35" spans="2:10" ht="15.75" thickBot="1" x14ac:dyDescent="0.3">
      <c r="B35" s="1" t="s">
        <v>33</v>
      </c>
      <c r="D35" s="24">
        <v>60000</v>
      </c>
      <c r="E35" s="1">
        <f>SUM(D31:D35)</f>
        <v>107700</v>
      </c>
    </row>
    <row r="36" spans="2:10" ht="15.75" thickTop="1" x14ac:dyDescent="0.25"/>
    <row r="37" spans="2:10" x14ac:dyDescent="0.25">
      <c r="B37" s="1" t="s">
        <v>26</v>
      </c>
      <c r="E37" s="1">
        <f>+E28+E30-E35</f>
        <v>143000</v>
      </c>
    </row>
    <row r="38" spans="2:10" ht="15.75" thickBot="1" x14ac:dyDescent="0.3">
      <c r="B38" s="21" t="s">
        <v>23</v>
      </c>
      <c r="C38" s="21"/>
      <c r="D38" s="21"/>
      <c r="E38" s="21"/>
      <c r="G38" s="19" t="s">
        <v>24</v>
      </c>
      <c r="H38" s="19"/>
      <c r="I38" s="19"/>
      <c r="J38" s="19"/>
    </row>
    <row r="39" spans="2:10" ht="15.75" thickTop="1" x14ac:dyDescent="0.25">
      <c r="B39" s="2" t="s">
        <v>13</v>
      </c>
      <c r="C39" s="3"/>
      <c r="D39" s="3"/>
      <c r="E39" s="4">
        <v>216200</v>
      </c>
      <c r="G39" s="11" t="s">
        <v>13</v>
      </c>
      <c r="H39" s="12"/>
      <c r="I39" s="12"/>
      <c r="J39" s="13">
        <v>216200</v>
      </c>
    </row>
    <row r="40" spans="2:10" x14ac:dyDescent="0.25">
      <c r="B40" s="5" t="s">
        <v>0</v>
      </c>
      <c r="C40" s="6">
        <v>54000</v>
      </c>
      <c r="D40" s="6"/>
      <c r="E40" s="7">
        <f>+E39+C40-D40</f>
        <v>270200</v>
      </c>
      <c r="G40" s="14" t="s">
        <v>14</v>
      </c>
      <c r="H40" s="6"/>
      <c r="I40" s="6">
        <v>60000</v>
      </c>
      <c r="J40" s="15">
        <v>216200</v>
      </c>
    </row>
    <row r="41" spans="2:10" x14ac:dyDescent="0.25">
      <c r="B41" s="5" t="s">
        <v>1</v>
      </c>
      <c r="C41" s="6"/>
      <c r="D41" s="6">
        <v>2700</v>
      </c>
      <c r="E41" s="7">
        <f>+E40+C41-D41</f>
        <v>267500</v>
      </c>
      <c r="G41" s="14" t="s">
        <v>15</v>
      </c>
      <c r="H41" s="6"/>
      <c r="I41" s="6">
        <v>45000</v>
      </c>
      <c r="J41" s="15">
        <v>216200</v>
      </c>
    </row>
    <row r="42" spans="2:10" x14ac:dyDescent="0.25">
      <c r="B42" s="5" t="s">
        <v>2</v>
      </c>
      <c r="C42" s="6"/>
      <c r="D42" s="6">
        <v>15000</v>
      </c>
      <c r="E42" s="7">
        <f t="shared" ref="E42:E52" si="1">+E41+C42-D42</f>
        <v>252500</v>
      </c>
      <c r="G42" s="23" t="s">
        <v>16</v>
      </c>
      <c r="H42" s="6"/>
      <c r="I42" s="6">
        <v>10000</v>
      </c>
      <c r="J42" s="15">
        <v>216200</v>
      </c>
    </row>
    <row r="43" spans="2:10" x14ac:dyDescent="0.25">
      <c r="B43" s="5" t="s">
        <v>3</v>
      </c>
      <c r="C43" s="6"/>
      <c r="D43" s="6">
        <v>20000</v>
      </c>
      <c r="E43" s="7">
        <f t="shared" si="1"/>
        <v>232500</v>
      </c>
      <c r="G43" s="14" t="s">
        <v>17</v>
      </c>
      <c r="H43" s="6">
        <v>21000</v>
      </c>
      <c r="I43" s="6"/>
      <c r="J43" s="15">
        <v>216200</v>
      </c>
    </row>
    <row r="44" spans="2:10" x14ac:dyDescent="0.25">
      <c r="B44" s="5" t="s">
        <v>4</v>
      </c>
      <c r="C44" s="6"/>
      <c r="D44" s="6">
        <v>24000</v>
      </c>
      <c r="E44" s="7">
        <f t="shared" si="1"/>
        <v>208500</v>
      </c>
      <c r="G44" s="14" t="s">
        <v>18</v>
      </c>
      <c r="H44" s="6">
        <v>24000</v>
      </c>
      <c r="I44" s="6"/>
      <c r="J44" s="15">
        <v>216200</v>
      </c>
    </row>
    <row r="45" spans="2:10" x14ac:dyDescent="0.25">
      <c r="B45" s="5" t="s">
        <v>5</v>
      </c>
      <c r="C45" s="6">
        <v>15000</v>
      </c>
      <c r="D45" s="6"/>
      <c r="E45" s="7">
        <f t="shared" si="1"/>
        <v>223500</v>
      </c>
      <c r="G45" s="14" t="s">
        <v>5</v>
      </c>
      <c r="H45" s="6"/>
      <c r="I45" s="6">
        <v>15000</v>
      </c>
      <c r="J45" s="15">
        <v>216200</v>
      </c>
    </row>
    <row r="46" spans="2:10" x14ac:dyDescent="0.25">
      <c r="B46" s="22" t="s">
        <v>6</v>
      </c>
      <c r="C46" s="6">
        <v>40000</v>
      </c>
      <c r="D46" s="6"/>
      <c r="E46" s="7">
        <f t="shared" si="1"/>
        <v>263500</v>
      </c>
      <c r="G46" s="14" t="s">
        <v>19</v>
      </c>
      <c r="H46" s="6"/>
      <c r="I46" s="6">
        <v>40000</v>
      </c>
      <c r="J46" s="15">
        <v>216200</v>
      </c>
    </row>
    <row r="47" spans="2:10" x14ac:dyDescent="0.25">
      <c r="B47" s="5" t="s">
        <v>7</v>
      </c>
      <c r="C47" s="6"/>
      <c r="D47" s="6">
        <v>30000</v>
      </c>
      <c r="E47" s="7">
        <f t="shared" si="1"/>
        <v>233500</v>
      </c>
      <c r="G47" s="14" t="s">
        <v>8</v>
      </c>
      <c r="H47" s="6">
        <v>1900</v>
      </c>
      <c r="I47" s="6"/>
      <c r="J47" s="15">
        <v>216200</v>
      </c>
    </row>
    <row r="48" spans="2:10" x14ac:dyDescent="0.25">
      <c r="B48" s="5" t="s">
        <v>8</v>
      </c>
      <c r="C48" s="6"/>
      <c r="D48" s="6">
        <v>1900</v>
      </c>
      <c r="E48" s="7">
        <f t="shared" si="1"/>
        <v>231600</v>
      </c>
      <c r="G48" s="14" t="s">
        <v>20</v>
      </c>
      <c r="H48" s="6">
        <v>1000</v>
      </c>
      <c r="I48" s="6"/>
      <c r="J48" s="15">
        <v>216200</v>
      </c>
    </row>
    <row r="49" spans="2:10" x14ac:dyDescent="0.25">
      <c r="B49" s="5" t="s">
        <v>9</v>
      </c>
      <c r="C49" s="6"/>
      <c r="D49" s="6">
        <v>10000</v>
      </c>
      <c r="E49" s="7">
        <f t="shared" si="1"/>
        <v>221600</v>
      </c>
      <c r="G49" s="14" t="s">
        <v>9</v>
      </c>
      <c r="H49" s="6">
        <v>10000</v>
      </c>
      <c r="I49" s="6"/>
      <c r="J49" s="15">
        <v>216200</v>
      </c>
    </row>
    <row r="50" spans="2:10" x14ac:dyDescent="0.25">
      <c r="B50" s="5" t="s">
        <v>10</v>
      </c>
      <c r="C50" s="6"/>
      <c r="D50" s="6">
        <v>1000</v>
      </c>
      <c r="E50" s="7">
        <f t="shared" si="1"/>
        <v>220600</v>
      </c>
      <c r="G50" s="14" t="s">
        <v>11</v>
      </c>
      <c r="H50" s="6"/>
      <c r="I50" s="6">
        <v>291000</v>
      </c>
      <c r="J50" s="15">
        <v>216200</v>
      </c>
    </row>
    <row r="51" spans="2:10" x14ac:dyDescent="0.25">
      <c r="B51" s="5" t="s">
        <v>11</v>
      </c>
      <c r="C51" s="6">
        <v>291000</v>
      </c>
      <c r="D51" s="6"/>
      <c r="E51" s="7">
        <f t="shared" si="1"/>
        <v>511600</v>
      </c>
      <c r="G51" s="14" t="s">
        <v>21</v>
      </c>
      <c r="H51" s="6"/>
      <c r="I51" s="6">
        <v>39500</v>
      </c>
      <c r="J51" s="15">
        <v>216200</v>
      </c>
    </row>
    <row r="52" spans="2:10" ht="15.75" thickBot="1" x14ac:dyDescent="0.3">
      <c r="B52" s="8" t="s">
        <v>12</v>
      </c>
      <c r="C52" s="9">
        <v>15000</v>
      </c>
      <c r="D52" s="9"/>
      <c r="E52" s="10">
        <f t="shared" si="1"/>
        <v>526600</v>
      </c>
      <c r="G52" s="16" t="s">
        <v>22</v>
      </c>
      <c r="H52" s="17">
        <v>700</v>
      </c>
      <c r="I52" s="17"/>
      <c r="J52" s="18">
        <v>216200</v>
      </c>
    </row>
  </sheetData>
  <mergeCells count="6">
    <mergeCell ref="G11:J11"/>
    <mergeCell ref="B11:E11"/>
    <mergeCell ref="B1:E1"/>
    <mergeCell ref="B27:E27"/>
    <mergeCell ref="B38:E38"/>
    <mergeCell ref="G38:J38"/>
  </mergeCells>
  <pageMargins left="0.19685039370078741" right="0.19685039370078741" top="0.19685039370078741" bottom="0.19685039370078741" header="0.31496062992125984" footer="0.31496062992125984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PCDANA</dc:creator>
  <cp:lastModifiedBy>PCDANA</cp:lastModifiedBy>
  <cp:lastPrinted>2026-02-02T12:11:16Z</cp:lastPrinted>
  <dcterms:created xsi:type="dcterms:W3CDTF">2026-02-02T11:38:44Z</dcterms:created>
  <dcterms:modified xsi:type="dcterms:W3CDTF">2026-02-02T12:15:55Z</dcterms:modified>
</cp:coreProperties>
</file>