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LIZAIDA\CLASES\COSTOS\UNIDAD II\"/>
    </mc:Choice>
  </mc:AlternateContent>
  <xr:revisionPtr revIDLastSave="0" documentId="13_ncr:1_{677C95B3-47EC-45BB-B96E-C963A1810F5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ibro Diario TEXTILES MARACAY" sheetId="1" r:id="rId1"/>
    <sheet name="Libro Mayor TEXTILES MARACAY" sheetId="3" r:id="rId2"/>
  </sheets>
  <definedNames>
    <definedName name="_xlnm.Print_Area" localSheetId="0">'Libro Diario TEXTILES MARACAY'!$A$1:$V$41</definedName>
  </definedNames>
  <calcPr calcId="191029"/>
</workbook>
</file>

<file path=xl/calcChain.xml><?xml version="1.0" encoding="utf-8"?>
<calcChain xmlns="http://schemas.openxmlformats.org/spreadsheetml/2006/main">
  <c r="H14" i="3" l="1"/>
  <c r="D8" i="3"/>
  <c r="N28" i="1"/>
  <c r="G14" i="3"/>
  <c r="H24" i="3"/>
  <c r="G24" i="3"/>
  <c r="A24" i="3"/>
  <c r="E24" i="3"/>
  <c r="D24" i="3"/>
  <c r="E14" i="3"/>
  <c r="B24" i="3"/>
  <c r="D10" i="3" s="1"/>
  <c r="B15" i="3"/>
  <c r="D9" i="3" s="1"/>
  <c r="B6" i="3"/>
  <c r="D14" i="3" l="1"/>
  <c r="D15" i="3" s="1"/>
</calcChain>
</file>

<file path=xl/sharedStrings.xml><?xml version="1.0" encoding="utf-8"?>
<sst xmlns="http://schemas.openxmlformats.org/spreadsheetml/2006/main" count="60" uniqueCount="41">
  <si>
    <t>FECHA</t>
  </si>
  <si>
    <t>CUENTAS /CONCEPTO</t>
  </si>
  <si>
    <t>REF.</t>
  </si>
  <si>
    <t>DEBE</t>
  </si>
  <si>
    <t>HABER</t>
  </si>
  <si>
    <t>------------1</t>
  </si>
  <si>
    <t>-------------</t>
  </si>
  <si>
    <t>------------2</t>
  </si>
  <si>
    <t>------------3</t>
  </si>
  <si>
    <t>Inventario de Materiales</t>
  </si>
  <si>
    <t>------------4</t>
  </si>
  <si>
    <t>------------5</t>
  </si>
  <si>
    <t>Nomina por Pagar</t>
  </si>
  <si>
    <t>Inventario de Trabajo en Proceso MOD</t>
  </si>
  <si>
    <t>Costos Indirectos de Fabricación Aplicados</t>
  </si>
  <si>
    <t>Control de Costos Indirectos de Fabricacion</t>
  </si>
  <si>
    <t>Inventario de Trabajo en Proceso Materiales Directo</t>
  </si>
  <si>
    <t>Inventario de Trabajo en Proceso Mano de Obra Directa</t>
  </si>
  <si>
    <t>Inventario de Productos Terminados</t>
  </si>
  <si>
    <t>Inventario de Productos en Proceso</t>
  </si>
  <si>
    <t>Materiales Directos</t>
  </si>
  <si>
    <t>Productos en Proceso</t>
  </si>
  <si>
    <t>Productos Terminados</t>
  </si>
  <si>
    <t>Costos de Prod.Vendidos</t>
  </si>
  <si>
    <t>Mano de Obra Directa</t>
  </si>
  <si>
    <t>Costos Ind.de Fabricación</t>
  </si>
  <si>
    <t>Dep.Edificio de Planta</t>
  </si>
  <si>
    <t>Suministros de Fabrica</t>
  </si>
  <si>
    <t>Dep.Equipo de Planta</t>
  </si>
  <si>
    <t>Investigación y Desarrollo</t>
  </si>
  <si>
    <t>Diseño</t>
  </si>
  <si>
    <t>I.I.</t>
  </si>
  <si>
    <t>I.I</t>
  </si>
  <si>
    <t>Costos Ind. Fabric. Real</t>
  </si>
  <si>
    <t>Sub Aplicación CIF</t>
  </si>
  <si>
    <t>Prorrateo</t>
  </si>
  <si>
    <t xml:space="preserve"> </t>
  </si>
  <si>
    <t>Costos Indirectos de Fabricación Reales</t>
  </si>
  <si>
    <t>Sobre Aplicación de los Costos Indirectos de Fabricacion</t>
  </si>
  <si>
    <t>TEXTILES MARACAY, C.A</t>
  </si>
  <si>
    <t>1RA  EVALUACION DE ORDENES ESPECIFICAS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</si>
</sst>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"/>
  </numFmts>
  <fonts count="8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BernhardTango BT"/>
      <family val="4"/>
    </font>
    <font>
      <sz val="12"/>
      <name val="BernhardTango BT"/>
      <family val="4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/>
    </xf>
    <xf numFmtId="14" fontId="3" fillId="0" borderId="13" xfId="0" applyNumberFormat="1" applyFont="1" applyBorder="1"/>
    <xf numFmtId="0" fontId="3" fillId="0" borderId="14" xfId="0" applyFont="1" applyBorder="1"/>
    <xf numFmtId="0" fontId="4" fillId="0" borderId="15" xfId="0" applyFont="1" applyBorder="1" applyAlignment="1">
      <alignment horizontal="left"/>
    </xf>
    <xf numFmtId="0" fontId="3" fillId="0" borderId="16" xfId="0" applyFont="1" applyBorder="1" applyAlignment="1">
      <alignment horizontal="right"/>
    </xf>
    <xf numFmtId="4" fontId="5" fillId="0" borderId="17" xfId="0" applyNumberFormat="1" applyFont="1" applyBorder="1" applyAlignment="1">
      <alignment horizontal="right"/>
    </xf>
    <xf numFmtId="4" fontId="5" fillId="0" borderId="15" xfId="0" applyNumberFormat="1" applyFont="1" applyBorder="1" applyAlignment="1">
      <alignment horizontal="right"/>
    </xf>
    <xf numFmtId="4" fontId="5" fillId="0" borderId="18" xfId="0" applyNumberFormat="1" applyFont="1" applyBorder="1" applyAlignment="1">
      <alignment horizontal="right"/>
    </xf>
    <xf numFmtId="164" fontId="2" fillId="0" borderId="19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3" fillId="0" borderId="13" xfId="0" applyFont="1" applyBorder="1"/>
    <xf numFmtId="49" fontId="3" fillId="0" borderId="15" xfId="0" applyNumberFormat="1" applyFont="1" applyBorder="1" applyAlignment="1">
      <alignment horizontal="right"/>
    </xf>
    <xf numFmtId="49" fontId="3" fillId="0" borderId="16" xfId="0" applyNumberFormat="1" applyFont="1" applyBorder="1"/>
    <xf numFmtId="14" fontId="3" fillId="0" borderId="20" xfId="0" applyNumberFormat="1" applyFont="1" applyBorder="1"/>
    <xf numFmtId="0" fontId="3" fillId="0" borderId="21" xfId="0" applyFont="1" applyBorder="1"/>
    <xf numFmtId="0" fontId="4" fillId="0" borderId="22" xfId="0" applyFont="1" applyBorder="1"/>
    <xf numFmtId="0" fontId="4" fillId="0" borderId="19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right"/>
    </xf>
    <xf numFmtId="0" fontId="3" fillId="0" borderId="16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7" xfId="0" applyFont="1" applyBorder="1"/>
    <xf numFmtId="0" fontId="3" fillId="0" borderId="28" xfId="0" applyFont="1" applyBorder="1"/>
    <xf numFmtId="0" fontId="4" fillId="0" borderId="6" xfId="0" applyFont="1" applyBorder="1" applyAlignment="1">
      <alignment horizontal="left"/>
    </xf>
    <xf numFmtId="0" fontId="3" fillId="0" borderId="29" xfId="0" applyFont="1" applyBorder="1"/>
    <xf numFmtId="4" fontId="0" fillId="0" borderId="0" xfId="0" applyNumberFormat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7" xfId="0" applyNumberFormat="1" applyBorder="1"/>
    <xf numFmtId="4" fontId="0" fillId="0" borderId="36" xfId="0" applyNumberFormat="1" applyBorder="1"/>
    <xf numFmtId="4" fontId="0" fillId="0" borderId="33" xfId="0" applyNumberFormat="1" applyBorder="1"/>
    <xf numFmtId="4" fontId="5" fillId="0" borderId="17" xfId="0" applyNumberFormat="1" applyFont="1" applyBorder="1" applyAlignment="1">
      <alignment horizontal="right"/>
    </xf>
    <xf numFmtId="4" fontId="5" fillId="0" borderId="15" xfId="0" applyNumberFormat="1" applyFont="1" applyBorder="1" applyAlignment="1">
      <alignment horizontal="right"/>
    </xf>
    <xf numFmtId="4" fontId="5" fillId="0" borderId="18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4" fontId="5" fillId="0" borderId="26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4" fontId="5" fillId="0" borderId="30" xfId="0" applyNumberFormat="1" applyFont="1" applyBorder="1" applyAlignment="1">
      <alignment horizontal="right"/>
    </xf>
    <xf numFmtId="0" fontId="6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152400</xdr:rowOff>
    </xdr:from>
    <xdr:to>
      <xdr:col>2</xdr:col>
      <xdr:colOff>295275</xdr:colOff>
      <xdr:row>2</xdr:row>
      <xdr:rowOff>152400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F993D9A7-66FA-4730-A5B9-3B1BE98BAFED}"/>
            </a:ext>
          </a:extLst>
        </xdr:cNvPr>
        <xdr:cNvCxnSpPr/>
      </xdr:nvCxnSpPr>
      <xdr:spPr>
        <a:xfrm>
          <a:off x="1533525" y="542925"/>
          <a:ext cx="285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295275</xdr:colOff>
      <xdr:row>2</xdr:row>
      <xdr:rowOff>152400</xdr:rowOff>
    </xdr:from>
    <xdr:to>
      <xdr:col>2</xdr:col>
      <xdr:colOff>295275</xdr:colOff>
      <xdr:row>7</xdr:row>
      <xdr:rowOff>123825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1C32369B-FF54-4DD5-8550-3EF763863544}"/>
            </a:ext>
          </a:extLst>
        </xdr:cNvPr>
        <xdr:cNvCxnSpPr/>
      </xdr:nvCxnSpPr>
      <xdr:spPr>
        <a:xfrm>
          <a:off x="1819275" y="542925"/>
          <a:ext cx="0" cy="942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289394</xdr:colOff>
      <xdr:row>7</xdr:row>
      <xdr:rowOff>128038</xdr:rowOff>
    </xdr:from>
    <xdr:to>
      <xdr:col>2</xdr:col>
      <xdr:colOff>546569</xdr:colOff>
      <xdr:row>7</xdr:row>
      <xdr:rowOff>128038</xdr:rowOff>
    </xdr:to>
    <xdr:cxnSp macro="">
      <xdr:nvCxnSpPr>
        <xdr:cNvPr id="4" name="6 Conector recto de flecha">
          <a:extLst>
            <a:ext uri="{FF2B5EF4-FFF2-40B4-BE49-F238E27FC236}">
              <a16:creationId xmlns:a16="http://schemas.microsoft.com/office/drawing/2014/main" id="{FCA472EB-976A-4C00-8FB4-091DE02E86F3}"/>
            </a:ext>
          </a:extLst>
        </xdr:cNvPr>
        <xdr:cNvCxnSpPr/>
      </xdr:nvCxnSpPr>
      <xdr:spPr>
        <a:xfrm>
          <a:off x="1813394" y="1490113"/>
          <a:ext cx="257175" cy="0"/>
        </a:xfrm>
        <a:prstGeom prst="straightConnector1">
          <a:avLst/>
        </a:prstGeom>
        <a:ln>
          <a:solidFill>
            <a:schemeClr val="tx1"/>
          </a:solidFill>
          <a:headEnd type="none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38100</xdr:rowOff>
    </xdr:from>
    <xdr:to>
      <xdr:col>2</xdr:col>
      <xdr:colOff>285750</xdr:colOff>
      <xdr:row>11</xdr:row>
      <xdr:rowOff>38100</xdr:rowOff>
    </xdr:to>
    <xdr:cxnSp macro="">
      <xdr:nvCxnSpPr>
        <xdr:cNvPr id="5" name="7 Conector recto">
          <a:extLst>
            <a:ext uri="{FF2B5EF4-FFF2-40B4-BE49-F238E27FC236}">
              <a16:creationId xmlns:a16="http://schemas.microsoft.com/office/drawing/2014/main" id="{CBFB9349-7EC9-49F7-AAF4-D110FCE3C375}"/>
            </a:ext>
          </a:extLst>
        </xdr:cNvPr>
        <xdr:cNvCxnSpPr/>
      </xdr:nvCxnSpPr>
      <xdr:spPr>
        <a:xfrm>
          <a:off x="1524000" y="2171700"/>
          <a:ext cx="285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283918</xdr:colOff>
      <xdr:row>8</xdr:row>
      <xdr:rowOff>51839</xdr:rowOff>
    </xdr:from>
    <xdr:to>
      <xdr:col>2</xdr:col>
      <xdr:colOff>285750</xdr:colOff>
      <xdr:row>11</xdr:row>
      <xdr:rowOff>36634</xdr:rowOff>
    </xdr:to>
    <xdr:cxnSp macro="">
      <xdr:nvCxnSpPr>
        <xdr:cNvPr id="6" name="8 Conector recto">
          <a:extLst>
            <a:ext uri="{FF2B5EF4-FFF2-40B4-BE49-F238E27FC236}">
              <a16:creationId xmlns:a16="http://schemas.microsoft.com/office/drawing/2014/main" id="{23C747DF-9AC6-4B54-9793-6CFCE9D13434}"/>
            </a:ext>
          </a:extLst>
        </xdr:cNvPr>
        <xdr:cNvCxnSpPr/>
      </xdr:nvCxnSpPr>
      <xdr:spPr>
        <a:xfrm flipH="1">
          <a:off x="1807918" y="1604414"/>
          <a:ext cx="1832" cy="5658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290328</xdr:colOff>
      <xdr:row>8</xdr:row>
      <xdr:rowOff>48175</xdr:rowOff>
    </xdr:from>
    <xdr:to>
      <xdr:col>2</xdr:col>
      <xdr:colOff>547503</xdr:colOff>
      <xdr:row>8</xdr:row>
      <xdr:rowOff>48175</xdr:rowOff>
    </xdr:to>
    <xdr:cxnSp macro="">
      <xdr:nvCxnSpPr>
        <xdr:cNvPr id="7" name="9 Conector recto de flecha">
          <a:extLst>
            <a:ext uri="{FF2B5EF4-FFF2-40B4-BE49-F238E27FC236}">
              <a16:creationId xmlns:a16="http://schemas.microsoft.com/office/drawing/2014/main" id="{8DB8F7A9-C804-49F8-A9AF-09C610EF8416}"/>
            </a:ext>
          </a:extLst>
        </xdr:cNvPr>
        <xdr:cNvCxnSpPr/>
      </xdr:nvCxnSpPr>
      <xdr:spPr>
        <a:xfrm>
          <a:off x="1814328" y="1600750"/>
          <a:ext cx="257175" cy="0"/>
        </a:xfrm>
        <a:prstGeom prst="straightConnector1">
          <a:avLst/>
        </a:prstGeom>
        <a:ln>
          <a:solidFill>
            <a:schemeClr val="tx1"/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494567</xdr:colOff>
      <xdr:row>25</xdr:row>
      <xdr:rowOff>85618</xdr:rowOff>
    </xdr:from>
    <xdr:to>
      <xdr:col>2</xdr:col>
      <xdr:colOff>353174</xdr:colOff>
      <xdr:row>25</xdr:row>
      <xdr:rowOff>87008</xdr:rowOff>
    </xdr:to>
    <xdr:cxnSp macro="">
      <xdr:nvCxnSpPr>
        <xdr:cNvPr id="8" name="12 Conector recto">
          <a:extLst>
            <a:ext uri="{FF2B5EF4-FFF2-40B4-BE49-F238E27FC236}">
              <a16:creationId xmlns:a16="http://schemas.microsoft.com/office/drawing/2014/main" id="{8FC5EAC7-1F7B-41CE-B3E2-3388A8D0B643}"/>
            </a:ext>
          </a:extLst>
        </xdr:cNvPr>
        <xdr:cNvCxnSpPr/>
      </xdr:nvCxnSpPr>
      <xdr:spPr>
        <a:xfrm flipV="1">
          <a:off x="494567" y="4943368"/>
          <a:ext cx="1382607" cy="13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341969</xdr:colOff>
      <xdr:row>8</xdr:row>
      <xdr:rowOff>172139</xdr:rowOff>
    </xdr:from>
    <xdr:to>
      <xdr:col>2</xdr:col>
      <xdr:colOff>573795</xdr:colOff>
      <xdr:row>8</xdr:row>
      <xdr:rowOff>172139</xdr:rowOff>
    </xdr:to>
    <xdr:cxnSp macro="">
      <xdr:nvCxnSpPr>
        <xdr:cNvPr id="9" name="14 Conector recto de flecha">
          <a:extLst>
            <a:ext uri="{FF2B5EF4-FFF2-40B4-BE49-F238E27FC236}">
              <a16:creationId xmlns:a16="http://schemas.microsoft.com/office/drawing/2014/main" id="{96D301D7-AD14-496C-AB4D-D686C2D1898A}"/>
            </a:ext>
          </a:extLst>
        </xdr:cNvPr>
        <xdr:cNvCxnSpPr/>
      </xdr:nvCxnSpPr>
      <xdr:spPr>
        <a:xfrm>
          <a:off x="1865969" y="1724714"/>
          <a:ext cx="231826" cy="0"/>
        </a:xfrm>
        <a:prstGeom prst="straightConnector1">
          <a:avLst/>
        </a:prstGeom>
        <a:ln>
          <a:solidFill>
            <a:schemeClr val="tx1"/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494567</xdr:colOff>
      <xdr:row>25</xdr:row>
      <xdr:rowOff>9158</xdr:rowOff>
    </xdr:from>
    <xdr:to>
      <xdr:col>0</xdr:col>
      <xdr:colOff>494567</xdr:colOff>
      <xdr:row>25</xdr:row>
      <xdr:rowOff>82428</xdr:rowOff>
    </xdr:to>
    <xdr:cxnSp macro="">
      <xdr:nvCxnSpPr>
        <xdr:cNvPr id="10" name="22 Conector recto">
          <a:extLst>
            <a:ext uri="{FF2B5EF4-FFF2-40B4-BE49-F238E27FC236}">
              <a16:creationId xmlns:a16="http://schemas.microsoft.com/office/drawing/2014/main" id="{44FC82A1-9F42-4568-9E15-1C9BD9D22C7D}"/>
            </a:ext>
          </a:extLst>
        </xdr:cNvPr>
        <xdr:cNvCxnSpPr/>
      </xdr:nvCxnSpPr>
      <xdr:spPr>
        <a:xfrm flipV="1">
          <a:off x="494567" y="4866908"/>
          <a:ext cx="0" cy="73270"/>
        </a:xfrm>
        <a:prstGeom prst="line">
          <a:avLst/>
        </a:prstGeom>
        <a:ln>
          <a:solidFill>
            <a:schemeClr val="tx1"/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341098</xdr:colOff>
      <xdr:row>8</xdr:row>
      <xdr:rowOff>172139</xdr:rowOff>
    </xdr:from>
    <xdr:to>
      <xdr:col>2</xdr:col>
      <xdr:colOff>342404</xdr:colOff>
      <xdr:row>20</xdr:row>
      <xdr:rowOff>109409</xdr:rowOff>
    </xdr:to>
    <xdr:cxnSp macro="">
      <xdr:nvCxnSpPr>
        <xdr:cNvPr id="11" name="27 Conector recto">
          <a:extLst>
            <a:ext uri="{FF2B5EF4-FFF2-40B4-BE49-F238E27FC236}">
              <a16:creationId xmlns:a16="http://schemas.microsoft.com/office/drawing/2014/main" id="{44149513-58D2-401B-A0BE-65D19BC940D1}"/>
            </a:ext>
          </a:extLst>
        </xdr:cNvPr>
        <xdr:cNvCxnSpPr/>
      </xdr:nvCxnSpPr>
      <xdr:spPr>
        <a:xfrm flipH="1">
          <a:off x="1865098" y="1724714"/>
          <a:ext cx="1306" cy="227089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341098</xdr:colOff>
      <xdr:row>25</xdr:row>
      <xdr:rowOff>92405</xdr:rowOff>
    </xdr:from>
    <xdr:to>
      <xdr:col>2</xdr:col>
      <xdr:colOff>343536</xdr:colOff>
      <xdr:row>30</xdr:row>
      <xdr:rowOff>0</xdr:rowOff>
    </xdr:to>
    <xdr:cxnSp macro="">
      <xdr:nvCxnSpPr>
        <xdr:cNvPr id="12" name="30 Conector recto">
          <a:extLst>
            <a:ext uri="{FF2B5EF4-FFF2-40B4-BE49-F238E27FC236}">
              <a16:creationId xmlns:a16="http://schemas.microsoft.com/office/drawing/2014/main" id="{B25EECDB-CAF8-4A6E-8605-4DD27E7D8089}"/>
            </a:ext>
          </a:extLst>
        </xdr:cNvPr>
        <xdr:cNvCxnSpPr/>
      </xdr:nvCxnSpPr>
      <xdr:spPr>
        <a:xfrm flipH="1">
          <a:off x="1865098" y="4950155"/>
          <a:ext cx="2438" cy="869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10026</xdr:colOff>
      <xdr:row>29</xdr:row>
      <xdr:rowOff>190500</xdr:rowOff>
    </xdr:from>
    <xdr:to>
      <xdr:col>2</xdr:col>
      <xdr:colOff>347534</xdr:colOff>
      <xdr:row>30</xdr:row>
      <xdr:rowOff>0</xdr:rowOff>
    </xdr:to>
    <xdr:cxnSp macro="">
      <xdr:nvCxnSpPr>
        <xdr:cNvPr id="13" name="35 Conector recto">
          <a:extLst>
            <a:ext uri="{FF2B5EF4-FFF2-40B4-BE49-F238E27FC236}">
              <a16:creationId xmlns:a16="http://schemas.microsoft.com/office/drawing/2014/main" id="{40A6CDE4-133E-40FF-B0C4-C2361CDAF622}"/>
            </a:ext>
          </a:extLst>
        </xdr:cNvPr>
        <xdr:cNvCxnSpPr/>
      </xdr:nvCxnSpPr>
      <xdr:spPr>
        <a:xfrm flipH="1" flipV="1">
          <a:off x="1534026" y="5819775"/>
          <a:ext cx="33750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115303</xdr:colOff>
      <xdr:row>9</xdr:row>
      <xdr:rowOff>85223</xdr:rowOff>
    </xdr:from>
    <xdr:to>
      <xdr:col>6</xdr:col>
      <xdr:colOff>1503</xdr:colOff>
      <xdr:row>9</xdr:row>
      <xdr:rowOff>85224</xdr:rowOff>
    </xdr:to>
    <xdr:cxnSp macro="">
      <xdr:nvCxnSpPr>
        <xdr:cNvPr id="14" name="36 Conector recto de flecha">
          <a:extLst>
            <a:ext uri="{FF2B5EF4-FFF2-40B4-BE49-F238E27FC236}">
              <a16:creationId xmlns:a16="http://schemas.microsoft.com/office/drawing/2014/main" id="{EEDB0646-1F1E-4FC0-8EAA-8A541C7155A0}"/>
            </a:ext>
          </a:extLst>
        </xdr:cNvPr>
        <xdr:cNvCxnSpPr/>
      </xdr:nvCxnSpPr>
      <xdr:spPr>
        <a:xfrm flipV="1">
          <a:off x="3744328" y="1828298"/>
          <a:ext cx="467225" cy="1"/>
        </a:xfrm>
        <a:prstGeom prst="straightConnector1">
          <a:avLst/>
        </a:prstGeom>
        <a:ln>
          <a:solidFill>
            <a:schemeClr val="tx1"/>
          </a:solidFill>
          <a:headEnd type="none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120316</xdr:colOff>
      <xdr:row>9</xdr:row>
      <xdr:rowOff>95250</xdr:rowOff>
    </xdr:from>
    <xdr:to>
      <xdr:col>9</xdr:col>
      <xdr:colOff>6517</xdr:colOff>
      <xdr:row>9</xdr:row>
      <xdr:rowOff>95251</xdr:rowOff>
    </xdr:to>
    <xdr:cxnSp macro="">
      <xdr:nvCxnSpPr>
        <xdr:cNvPr id="15" name="38 Conector recto de flecha">
          <a:extLst>
            <a:ext uri="{FF2B5EF4-FFF2-40B4-BE49-F238E27FC236}">
              <a16:creationId xmlns:a16="http://schemas.microsoft.com/office/drawing/2014/main" id="{A009BE67-A954-42F6-B23F-BB6E2D02E821}"/>
            </a:ext>
          </a:extLst>
        </xdr:cNvPr>
        <xdr:cNvCxnSpPr/>
      </xdr:nvCxnSpPr>
      <xdr:spPr>
        <a:xfrm flipV="1">
          <a:off x="5854366" y="1838325"/>
          <a:ext cx="467226" cy="1"/>
        </a:xfrm>
        <a:prstGeom prst="straightConnector1">
          <a:avLst/>
        </a:prstGeom>
        <a:ln>
          <a:solidFill>
            <a:schemeClr val="tx1"/>
          </a:solidFill>
          <a:headEnd type="none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321325</xdr:colOff>
      <xdr:row>25</xdr:row>
      <xdr:rowOff>172139</xdr:rowOff>
    </xdr:from>
    <xdr:to>
      <xdr:col>4</xdr:col>
      <xdr:colOff>602485</xdr:colOff>
      <xdr:row>25</xdr:row>
      <xdr:rowOff>173055</xdr:rowOff>
    </xdr:to>
    <xdr:cxnSp macro="">
      <xdr:nvCxnSpPr>
        <xdr:cNvPr id="16" name="39 Conector recto">
          <a:extLst>
            <a:ext uri="{FF2B5EF4-FFF2-40B4-BE49-F238E27FC236}">
              <a16:creationId xmlns:a16="http://schemas.microsoft.com/office/drawing/2014/main" id="{1D07A119-42B4-4FF1-91C5-8FC159801EBC}"/>
            </a:ext>
          </a:extLst>
        </xdr:cNvPr>
        <xdr:cNvCxnSpPr/>
      </xdr:nvCxnSpPr>
      <xdr:spPr>
        <a:xfrm flipV="1">
          <a:off x="321325" y="5029889"/>
          <a:ext cx="3148185" cy="91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608223</xdr:colOff>
      <xdr:row>24</xdr:row>
      <xdr:rowOff>166400</xdr:rowOff>
    </xdr:from>
    <xdr:to>
      <xdr:col>4</xdr:col>
      <xdr:colOff>608223</xdr:colOff>
      <xdr:row>25</xdr:row>
      <xdr:rowOff>172139</xdr:rowOff>
    </xdr:to>
    <xdr:cxnSp macro="">
      <xdr:nvCxnSpPr>
        <xdr:cNvPr id="17" name="42 Conector recto">
          <a:extLst>
            <a:ext uri="{FF2B5EF4-FFF2-40B4-BE49-F238E27FC236}">
              <a16:creationId xmlns:a16="http://schemas.microsoft.com/office/drawing/2014/main" id="{E1B3CFA5-BFC2-46BD-86B8-954D2CCDDC7B}"/>
            </a:ext>
          </a:extLst>
        </xdr:cNvPr>
        <xdr:cNvCxnSpPr/>
      </xdr:nvCxnSpPr>
      <xdr:spPr>
        <a:xfrm flipV="1">
          <a:off x="3475248" y="4833650"/>
          <a:ext cx="0" cy="1962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321325</xdr:colOff>
      <xdr:row>24</xdr:row>
      <xdr:rowOff>166400</xdr:rowOff>
    </xdr:from>
    <xdr:to>
      <xdr:col>0</xdr:col>
      <xdr:colOff>321325</xdr:colOff>
      <xdr:row>25</xdr:row>
      <xdr:rowOff>172139</xdr:rowOff>
    </xdr:to>
    <xdr:cxnSp macro="">
      <xdr:nvCxnSpPr>
        <xdr:cNvPr id="18" name="44 Conector recto de flecha">
          <a:extLst>
            <a:ext uri="{FF2B5EF4-FFF2-40B4-BE49-F238E27FC236}">
              <a16:creationId xmlns:a16="http://schemas.microsoft.com/office/drawing/2014/main" id="{2D4647DD-12BA-490B-9675-A3667F393E6F}"/>
            </a:ext>
          </a:extLst>
        </xdr:cNvPr>
        <xdr:cNvCxnSpPr/>
      </xdr:nvCxnSpPr>
      <xdr:spPr>
        <a:xfrm flipV="1">
          <a:off x="321325" y="4833650"/>
          <a:ext cx="0" cy="196239"/>
        </a:xfrm>
        <a:prstGeom prst="straightConnector1">
          <a:avLst/>
        </a:prstGeom>
        <a:ln>
          <a:solidFill>
            <a:schemeClr val="tx1"/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21011</xdr:colOff>
      <xdr:row>20</xdr:row>
      <xdr:rowOff>105055</xdr:rowOff>
    </xdr:from>
    <xdr:to>
      <xdr:col>2</xdr:col>
      <xdr:colOff>336177</xdr:colOff>
      <xdr:row>20</xdr:row>
      <xdr:rowOff>105055</xdr:rowOff>
    </xdr:to>
    <xdr:cxnSp macro="">
      <xdr:nvCxnSpPr>
        <xdr:cNvPr id="19" name="56 Conector recto">
          <a:extLst>
            <a:ext uri="{FF2B5EF4-FFF2-40B4-BE49-F238E27FC236}">
              <a16:creationId xmlns:a16="http://schemas.microsoft.com/office/drawing/2014/main" id="{E0D29C58-3E67-4010-9FAE-54833513BE86}"/>
            </a:ext>
          </a:extLst>
        </xdr:cNvPr>
        <xdr:cNvCxnSpPr/>
      </xdr:nvCxnSpPr>
      <xdr:spPr>
        <a:xfrm flipH="1">
          <a:off x="1545011" y="3991255"/>
          <a:ext cx="31516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181938</xdr:colOff>
      <xdr:row>26</xdr:row>
      <xdr:rowOff>48160</xdr:rowOff>
    </xdr:from>
    <xdr:to>
      <xdr:col>10</xdr:col>
      <xdr:colOff>599326</xdr:colOff>
      <xdr:row>26</xdr:row>
      <xdr:rowOff>74916</xdr:rowOff>
    </xdr:to>
    <xdr:cxnSp macro="">
      <xdr:nvCxnSpPr>
        <xdr:cNvPr id="20" name="59 Conector recto">
          <a:extLst>
            <a:ext uri="{FF2B5EF4-FFF2-40B4-BE49-F238E27FC236}">
              <a16:creationId xmlns:a16="http://schemas.microsoft.com/office/drawing/2014/main" id="{3BC0CB20-AB52-4085-A622-CFB74B21BA2E}"/>
            </a:ext>
          </a:extLst>
        </xdr:cNvPr>
        <xdr:cNvCxnSpPr/>
      </xdr:nvCxnSpPr>
      <xdr:spPr>
        <a:xfrm flipV="1">
          <a:off x="181938" y="5096410"/>
          <a:ext cx="7494463" cy="267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604677</xdr:colOff>
      <xdr:row>24</xdr:row>
      <xdr:rowOff>144480</xdr:rowOff>
    </xdr:from>
    <xdr:to>
      <xdr:col>10</xdr:col>
      <xdr:colOff>604677</xdr:colOff>
      <xdr:row>26</xdr:row>
      <xdr:rowOff>48160</xdr:rowOff>
    </xdr:to>
    <xdr:cxnSp macro="">
      <xdr:nvCxnSpPr>
        <xdr:cNvPr id="21" name="61 Conector recto">
          <a:extLst>
            <a:ext uri="{FF2B5EF4-FFF2-40B4-BE49-F238E27FC236}">
              <a16:creationId xmlns:a16="http://schemas.microsoft.com/office/drawing/2014/main" id="{98C2D8FC-67C5-4216-989D-D1C0A0618431}"/>
            </a:ext>
          </a:extLst>
        </xdr:cNvPr>
        <xdr:cNvCxnSpPr/>
      </xdr:nvCxnSpPr>
      <xdr:spPr>
        <a:xfrm flipV="1">
          <a:off x="7681752" y="4811730"/>
          <a:ext cx="0" cy="28468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492303</xdr:colOff>
      <xdr:row>26</xdr:row>
      <xdr:rowOff>69565</xdr:rowOff>
    </xdr:from>
    <xdr:to>
      <xdr:col>2</xdr:col>
      <xdr:colOff>504940</xdr:colOff>
      <xdr:row>33</xdr:row>
      <xdr:rowOff>160663</xdr:rowOff>
    </xdr:to>
    <xdr:cxnSp macro="">
      <xdr:nvCxnSpPr>
        <xdr:cNvPr id="22" name="69 Conector recto">
          <a:extLst>
            <a:ext uri="{FF2B5EF4-FFF2-40B4-BE49-F238E27FC236}">
              <a16:creationId xmlns:a16="http://schemas.microsoft.com/office/drawing/2014/main" id="{4943E4DE-06DF-4EB4-B0CA-7E5C62037A7B}"/>
            </a:ext>
          </a:extLst>
        </xdr:cNvPr>
        <xdr:cNvCxnSpPr/>
      </xdr:nvCxnSpPr>
      <xdr:spPr>
        <a:xfrm>
          <a:off x="2016303" y="5117815"/>
          <a:ext cx="12637" cy="145317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497655</xdr:colOff>
      <xdr:row>33</xdr:row>
      <xdr:rowOff>158600</xdr:rowOff>
    </xdr:from>
    <xdr:to>
      <xdr:col>3</xdr:col>
      <xdr:colOff>80266</xdr:colOff>
      <xdr:row>33</xdr:row>
      <xdr:rowOff>160663</xdr:rowOff>
    </xdr:to>
    <xdr:cxnSp macro="">
      <xdr:nvCxnSpPr>
        <xdr:cNvPr id="23" name="71 Conector recto">
          <a:extLst>
            <a:ext uri="{FF2B5EF4-FFF2-40B4-BE49-F238E27FC236}">
              <a16:creationId xmlns:a16="http://schemas.microsoft.com/office/drawing/2014/main" id="{88F89DD2-B2C8-4D18-98A1-FB239A3271AF}"/>
            </a:ext>
          </a:extLst>
        </xdr:cNvPr>
        <xdr:cNvCxnSpPr/>
      </xdr:nvCxnSpPr>
      <xdr:spPr>
        <a:xfrm>
          <a:off x="2021655" y="6568925"/>
          <a:ext cx="163636" cy="206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513708</xdr:colOff>
      <xdr:row>24</xdr:row>
      <xdr:rowOff>96320</xdr:rowOff>
    </xdr:from>
    <xdr:to>
      <xdr:col>7</xdr:col>
      <xdr:colOff>513708</xdr:colOff>
      <xdr:row>26</xdr:row>
      <xdr:rowOff>69565</xdr:rowOff>
    </xdr:to>
    <xdr:cxnSp macro="">
      <xdr:nvCxnSpPr>
        <xdr:cNvPr id="24" name="74 Conector recto">
          <a:extLst>
            <a:ext uri="{FF2B5EF4-FFF2-40B4-BE49-F238E27FC236}">
              <a16:creationId xmlns:a16="http://schemas.microsoft.com/office/drawing/2014/main" id="{D847B374-7BD1-41EA-8931-5E15B904E0E9}"/>
            </a:ext>
          </a:extLst>
        </xdr:cNvPr>
        <xdr:cNvCxnSpPr/>
      </xdr:nvCxnSpPr>
      <xdr:spPr>
        <a:xfrm>
          <a:off x="5485758" y="4763570"/>
          <a:ext cx="0" cy="35424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187289</xdr:colOff>
      <xdr:row>24</xdr:row>
      <xdr:rowOff>176587</xdr:rowOff>
    </xdr:from>
    <xdr:to>
      <xdr:col>0</xdr:col>
      <xdr:colOff>187289</xdr:colOff>
      <xdr:row>26</xdr:row>
      <xdr:rowOff>75303</xdr:rowOff>
    </xdr:to>
    <xdr:cxnSp macro="">
      <xdr:nvCxnSpPr>
        <xdr:cNvPr id="25" name="79 Conector recto de flecha">
          <a:extLst>
            <a:ext uri="{FF2B5EF4-FFF2-40B4-BE49-F238E27FC236}">
              <a16:creationId xmlns:a16="http://schemas.microsoft.com/office/drawing/2014/main" id="{474BB87B-D1A8-409A-839F-671F32659FAA}"/>
            </a:ext>
          </a:extLst>
        </xdr:cNvPr>
        <xdr:cNvCxnSpPr/>
      </xdr:nvCxnSpPr>
      <xdr:spPr>
        <a:xfrm flipV="1">
          <a:off x="187289" y="4843837"/>
          <a:ext cx="0" cy="279716"/>
        </a:xfrm>
        <a:prstGeom prst="straightConnector1">
          <a:avLst/>
        </a:prstGeom>
        <a:ln>
          <a:solidFill>
            <a:schemeClr val="tx1"/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showGridLines="0" topLeftCell="A22" zoomScale="96" zoomScaleNormal="96" workbookViewId="0">
      <selection activeCell="A2" sqref="A2"/>
    </sheetView>
  </sheetViews>
  <sheetFormatPr baseColWidth="10" defaultRowHeight="12.75"/>
  <cols>
    <col min="1" max="1" width="3.28515625" customWidth="1"/>
    <col min="2" max="2" width="10.7109375" customWidth="1"/>
    <col min="3" max="3" width="3.28515625" customWidth="1"/>
    <col min="4" max="4" width="66.7109375" customWidth="1"/>
    <col min="5" max="5" width="5.7109375" customWidth="1"/>
    <col min="6" max="6" width="3.28515625" customWidth="1"/>
    <col min="7" max="12" width="1.85546875" customWidth="1"/>
    <col min="13" max="14" width="3.28515625" customWidth="1"/>
    <col min="15" max="20" width="1.85546875" customWidth="1"/>
    <col min="21" max="22" width="3.28515625" customWidth="1"/>
  </cols>
  <sheetData>
    <row r="1" spans="1:22" ht="20.100000000000001" customHeight="1">
      <c r="A1" s="51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 ht="20.100000000000001" customHeight="1">
      <c r="A2" s="1"/>
      <c r="D2" s="57" t="s">
        <v>39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</row>
    <row r="3" spans="1:22" ht="20.100000000000001" customHeight="1" thickBo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</row>
    <row r="4" spans="1:22" ht="20.100000000000001" customHeight="1" thickTop="1">
      <c r="A4" s="5"/>
      <c r="B4" s="54" t="s">
        <v>0</v>
      </c>
      <c r="C4" s="55"/>
      <c r="D4" s="6" t="s">
        <v>1</v>
      </c>
      <c r="E4" s="7" t="s">
        <v>2</v>
      </c>
      <c r="F4" s="54" t="s">
        <v>3</v>
      </c>
      <c r="G4" s="56"/>
      <c r="H4" s="56"/>
      <c r="I4" s="56"/>
      <c r="J4" s="56"/>
      <c r="K4" s="56"/>
      <c r="L4" s="56"/>
      <c r="M4" s="55"/>
      <c r="N4" s="54" t="s">
        <v>4</v>
      </c>
      <c r="O4" s="56"/>
      <c r="P4" s="56"/>
      <c r="Q4" s="56"/>
      <c r="R4" s="56"/>
      <c r="S4" s="56"/>
      <c r="T4" s="56"/>
      <c r="U4" s="55"/>
      <c r="V4" s="7"/>
    </row>
    <row r="5" spans="1:22" ht="21.95" customHeight="1">
      <c r="A5" s="8">
        <v>1</v>
      </c>
      <c r="B5" s="9">
        <v>45442</v>
      </c>
      <c r="C5" s="10"/>
      <c r="D5" s="11" t="s">
        <v>13</v>
      </c>
      <c r="E5" s="12"/>
      <c r="F5" s="48">
        <v>1000</v>
      </c>
      <c r="G5" s="49"/>
      <c r="H5" s="49"/>
      <c r="I5" s="49"/>
      <c r="J5" s="49"/>
      <c r="K5" s="49"/>
      <c r="L5" s="49"/>
      <c r="M5" s="50"/>
      <c r="N5" s="48"/>
      <c r="O5" s="49"/>
      <c r="P5" s="49"/>
      <c r="Q5" s="49"/>
      <c r="R5" s="49"/>
      <c r="S5" s="49"/>
      <c r="T5" s="49"/>
      <c r="U5" s="50"/>
      <c r="V5" s="16">
        <v>1</v>
      </c>
    </row>
    <row r="6" spans="1:22" ht="21.95" customHeight="1">
      <c r="A6" s="17">
        <v>2</v>
      </c>
      <c r="B6" s="18"/>
      <c r="C6" s="10"/>
      <c r="D6" s="11" t="s">
        <v>14</v>
      </c>
      <c r="E6" s="12"/>
      <c r="F6" s="48">
        <v>250</v>
      </c>
      <c r="G6" s="49"/>
      <c r="H6" s="49"/>
      <c r="I6" s="49"/>
      <c r="J6" s="49"/>
      <c r="K6" s="49"/>
      <c r="L6" s="49"/>
      <c r="M6" s="50"/>
      <c r="N6" s="48"/>
      <c r="O6" s="49"/>
      <c r="P6" s="49"/>
      <c r="Q6" s="49"/>
      <c r="R6" s="49"/>
      <c r="S6" s="49"/>
      <c r="T6" s="49"/>
      <c r="U6" s="50"/>
      <c r="V6" s="16">
        <v>2</v>
      </c>
    </row>
    <row r="7" spans="1:22" ht="21.95" customHeight="1">
      <c r="A7" s="17">
        <v>3</v>
      </c>
      <c r="B7" s="18"/>
      <c r="C7" s="10"/>
      <c r="D7" s="11" t="s">
        <v>12</v>
      </c>
      <c r="E7" s="12"/>
      <c r="F7" s="48"/>
      <c r="G7" s="49"/>
      <c r="H7" s="49"/>
      <c r="I7" s="49"/>
      <c r="J7" s="49"/>
      <c r="K7" s="49"/>
      <c r="L7" s="49"/>
      <c r="M7" s="50"/>
      <c r="N7" s="48">
        <v>1000</v>
      </c>
      <c r="O7" s="49"/>
      <c r="P7" s="49"/>
      <c r="Q7" s="49"/>
      <c r="R7" s="49"/>
      <c r="S7" s="49"/>
      <c r="T7" s="49"/>
      <c r="U7" s="50"/>
      <c r="V7" s="16">
        <v>3</v>
      </c>
    </row>
    <row r="8" spans="1:22" ht="21.95" customHeight="1">
      <c r="A8" s="17">
        <v>4</v>
      </c>
      <c r="B8" s="18"/>
      <c r="C8" s="10"/>
      <c r="D8" s="11" t="s">
        <v>15</v>
      </c>
      <c r="E8" s="12"/>
      <c r="F8" s="13"/>
      <c r="G8" s="14"/>
      <c r="H8" s="14"/>
      <c r="I8" s="14"/>
      <c r="J8" s="14"/>
      <c r="K8" s="14"/>
      <c r="L8" s="14"/>
      <c r="M8" s="15"/>
      <c r="N8" s="48">
        <v>250</v>
      </c>
      <c r="O8" s="49"/>
      <c r="P8" s="49"/>
      <c r="Q8" s="49"/>
      <c r="R8" s="49"/>
      <c r="S8" s="49"/>
      <c r="T8" s="49"/>
      <c r="U8" s="50"/>
      <c r="V8" s="16">
        <v>4</v>
      </c>
    </row>
    <row r="9" spans="1:22" ht="21.95" customHeight="1">
      <c r="A9" s="17">
        <v>5</v>
      </c>
      <c r="B9" s="18"/>
      <c r="C9" s="10"/>
      <c r="D9" s="19" t="s">
        <v>5</v>
      </c>
      <c r="E9" s="20" t="s">
        <v>6</v>
      </c>
      <c r="F9" s="48"/>
      <c r="G9" s="49"/>
      <c r="H9" s="49"/>
      <c r="I9" s="49"/>
      <c r="J9" s="49"/>
      <c r="K9" s="49"/>
      <c r="L9" s="49"/>
      <c r="M9" s="50"/>
      <c r="N9" s="48"/>
      <c r="O9" s="49"/>
      <c r="P9" s="49"/>
      <c r="Q9" s="49"/>
      <c r="R9" s="49"/>
      <c r="S9" s="49"/>
      <c r="T9" s="49"/>
      <c r="U9" s="50"/>
      <c r="V9" s="16">
        <v>5</v>
      </c>
    </row>
    <row r="10" spans="1:22" ht="21.95" customHeight="1">
      <c r="A10" s="17">
        <v>6</v>
      </c>
      <c r="B10" s="18"/>
      <c r="C10" s="10"/>
      <c r="D10" s="11" t="s">
        <v>16</v>
      </c>
      <c r="E10" s="12"/>
      <c r="F10" s="48">
        <v>15000</v>
      </c>
      <c r="G10" s="49"/>
      <c r="H10" s="49"/>
      <c r="I10" s="49"/>
      <c r="J10" s="49"/>
      <c r="K10" s="49"/>
      <c r="L10" s="49"/>
      <c r="M10" s="50"/>
      <c r="N10" s="13"/>
      <c r="O10" s="14"/>
      <c r="P10" s="14"/>
      <c r="Q10" s="14"/>
      <c r="R10" s="14"/>
      <c r="S10" s="14"/>
      <c r="T10" s="14"/>
      <c r="U10" s="15"/>
      <c r="V10" s="16">
        <v>6</v>
      </c>
    </row>
    <row r="11" spans="1:22" ht="21.95" customHeight="1">
      <c r="A11" s="17">
        <v>7</v>
      </c>
      <c r="B11" s="18"/>
      <c r="C11" s="10"/>
      <c r="D11" s="11" t="s">
        <v>17</v>
      </c>
      <c r="E11" s="12"/>
      <c r="F11" s="48">
        <v>20000</v>
      </c>
      <c r="G11" s="49"/>
      <c r="H11" s="49"/>
      <c r="I11" s="49"/>
      <c r="J11" s="49"/>
      <c r="K11" s="49"/>
      <c r="L11" s="49"/>
      <c r="M11" s="50"/>
      <c r="N11" s="13"/>
      <c r="O11" s="14"/>
      <c r="P11" s="14"/>
      <c r="Q11" s="14"/>
      <c r="R11" s="14"/>
      <c r="S11" s="14"/>
      <c r="T11" s="14"/>
      <c r="U11" s="15"/>
      <c r="V11" s="16">
        <v>7</v>
      </c>
    </row>
    <row r="12" spans="1:22" ht="21.95" customHeight="1">
      <c r="A12" s="17">
        <v>8</v>
      </c>
      <c r="B12" s="18"/>
      <c r="C12" s="10"/>
      <c r="D12" s="11" t="s">
        <v>14</v>
      </c>
      <c r="E12" s="12"/>
      <c r="F12" s="48">
        <v>5000</v>
      </c>
      <c r="G12" s="49"/>
      <c r="H12" s="49"/>
      <c r="I12" s="49"/>
      <c r="J12" s="49"/>
      <c r="K12" s="49"/>
      <c r="L12" s="49"/>
      <c r="M12" s="50"/>
      <c r="N12" s="13"/>
      <c r="O12" s="14"/>
      <c r="P12" s="14"/>
      <c r="Q12" s="14"/>
      <c r="R12" s="14"/>
      <c r="S12" s="14"/>
      <c r="T12" s="14"/>
      <c r="U12" s="15"/>
      <c r="V12" s="16">
        <v>8</v>
      </c>
    </row>
    <row r="13" spans="1:22" ht="21.95" customHeight="1">
      <c r="A13" s="17">
        <v>9</v>
      </c>
      <c r="B13" s="9"/>
      <c r="C13" s="10"/>
      <c r="D13" s="11" t="s">
        <v>9</v>
      </c>
      <c r="E13" s="12"/>
      <c r="F13" s="48"/>
      <c r="G13" s="49"/>
      <c r="H13" s="49"/>
      <c r="I13" s="49"/>
      <c r="J13" s="49"/>
      <c r="K13" s="49"/>
      <c r="L13" s="49"/>
      <c r="M13" s="50"/>
      <c r="N13" s="48">
        <v>15000</v>
      </c>
      <c r="O13" s="49"/>
      <c r="P13" s="49"/>
      <c r="Q13" s="49"/>
      <c r="R13" s="49"/>
      <c r="S13" s="49"/>
      <c r="T13" s="49"/>
      <c r="U13" s="50"/>
      <c r="V13" s="16">
        <v>9</v>
      </c>
    </row>
    <row r="14" spans="1:22" ht="21.95" customHeight="1">
      <c r="A14" s="17">
        <v>10</v>
      </c>
      <c r="B14" s="9"/>
      <c r="C14" s="10"/>
      <c r="D14" s="11" t="s">
        <v>12</v>
      </c>
      <c r="E14" s="12"/>
      <c r="F14" s="13"/>
      <c r="G14" s="14"/>
      <c r="H14" s="14"/>
      <c r="I14" s="14"/>
      <c r="J14" s="14"/>
      <c r="K14" s="14"/>
      <c r="L14" s="14"/>
      <c r="M14" s="15"/>
      <c r="N14" s="48">
        <v>20000</v>
      </c>
      <c r="O14" s="49"/>
      <c r="P14" s="49"/>
      <c r="Q14" s="49"/>
      <c r="R14" s="49"/>
      <c r="S14" s="49"/>
      <c r="T14" s="49"/>
      <c r="U14" s="50"/>
      <c r="V14" s="16">
        <v>10</v>
      </c>
    </row>
    <row r="15" spans="1:22" ht="21.95" customHeight="1">
      <c r="A15" s="17">
        <v>11</v>
      </c>
      <c r="B15" s="18"/>
      <c r="C15" s="10"/>
      <c r="D15" s="11" t="s">
        <v>15</v>
      </c>
      <c r="E15" s="12"/>
      <c r="F15" s="48"/>
      <c r="G15" s="49"/>
      <c r="H15" s="49"/>
      <c r="I15" s="49"/>
      <c r="J15" s="49"/>
      <c r="K15" s="49"/>
      <c r="L15" s="49"/>
      <c r="M15" s="50"/>
      <c r="N15" s="48">
        <v>5000</v>
      </c>
      <c r="O15" s="49"/>
      <c r="P15" s="49"/>
      <c r="Q15" s="49"/>
      <c r="R15" s="49"/>
      <c r="S15" s="49"/>
      <c r="T15" s="49"/>
      <c r="U15" s="50"/>
      <c r="V15" s="16">
        <v>11</v>
      </c>
    </row>
    <row r="16" spans="1:22" ht="21.95" customHeight="1">
      <c r="A16" s="17">
        <v>12</v>
      </c>
      <c r="B16" s="18"/>
      <c r="C16" s="10"/>
      <c r="D16" s="19" t="s">
        <v>7</v>
      </c>
      <c r="E16" s="20" t="s">
        <v>6</v>
      </c>
      <c r="F16" s="48"/>
      <c r="G16" s="49"/>
      <c r="H16" s="49"/>
      <c r="I16" s="49"/>
      <c r="J16" s="49"/>
      <c r="K16" s="49"/>
      <c r="L16" s="49"/>
      <c r="M16" s="50"/>
      <c r="N16" s="48"/>
      <c r="O16" s="49"/>
      <c r="P16" s="49"/>
      <c r="Q16" s="49"/>
      <c r="R16" s="49"/>
      <c r="S16" s="49"/>
      <c r="T16" s="49"/>
      <c r="U16" s="50"/>
      <c r="V16" s="16">
        <v>12</v>
      </c>
    </row>
    <row r="17" spans="1:26" ht="21.95" customHeight="1">
      <c r="A17" s="17">
        <v>13</v>
      </c>
      <c r="B17" s="9"/>
      <c r="C17" s="10"/>
      <c r="D17" s="11" t="s">
        <v>16</v>
      </c>
      <c r="E17" s="12"/>
      <c r="F17" s="48">
        <v>6520</v>
      </c>
      <c r="G17" s="49"/>
      <c r="H17" s="49"/>
      <c r="I17" s="49"/>
      <c r="J17" s="49"/>
      <c r="K17" s="49"/>
      <c r="L17" s="49"/>
      <c r="M17" s="50"/>
      <c r="N17" s="48"/>
      <c r="O17" s="49"/>
      <c r="P17" s="49"/>
      <c r="Q17" s="49"/>
      <c r="R17" s="49"/>
      <c r="S17" s="49"/>
      <c r="T17" s="49"/>
      <c r="U17" s="50"/>
      <c r="V17" s="16">
        <v>13</v>
      </c>
    </row>
    <row r="18" spans="1:26" ht="21.95" customHeight="1">
      <c r="A18" s="17">
        <v>14</v>
      </c>
      <c r="B18" s="9"/>
      <c r="C18" s="10"/>
      <c r="D18" s="11" t="s">
        <v>17</v>
      </c>
      <c r="E18" s="12"/>
      <c r="F18" s="48">
        <v>4000</v>
      </c>
      <c r="G18" s="49"/>
      <c r="H18" s="49"/>
      <c r="I18" s="49"/>
      <c r="J18" s="49"/>
      <c r="K18" s="49"/>
      <c r="L18" s="49"/>
      <c r="M18" s="50"/>
      <c r="N18" s="13"/>
      <c r="O18" s="14"/>
      <c r="P18" s="14"/>
      <c r="Q18" s="14"/>
      <c r="R18" s="14"/>
      <c r="S18" s="14"/>
      <c r="T18" s="14"/>
      <c r="U18" s="15"/>
      <c r="V18" s="16">
        <v>14</v>
      </c>
    </row>
    <row r="19" spans="1:26" ht="21.95" customHeight="1">
      <c r="A19" s="17">
        <v>15</v>
      </c>
      <c r="B19" s="9"/>
      <c r="C19" s="10"/>
      <c r="D19" s="11" t="s">
        <v>14</v>
      </c>
      <c r="E19" s="12"/>
      <c r="F19" s="48">
        <v>1000</v>
      </c>
      <c r="G19" s="49"/>
      <c r="H19" s="49"/>
      <c r="I19" s="49"/>
      <c r="J19" s="49"/>
      <c r="K19" s="49"/>
      <c r="L19" s="49"/>
      <c r="M19" s="50"/>
      <c r="N19" s="13"/>
      <c r="O19" s="14"/>
      <c r="P19" s="14"/>
      <c r="Q19" s="14"/>
      <c r="R19" s="14"/>
      <c r="S19" s="14"/>
      <c r="T19" s="14"/>
      <c r="U19" s="15"/>
      <c r="V19" s="16">
        <v>15</v>
      </c>
    </row>
    <row r="20" spans="1:26" ht="21.95" customHeight="1">
      <c r="A20" s="17">
        <v>16</v>
      </c>
      <c r="B20" s="9"/>
      <c r="C20" s="10"/>
      <c r="D20" s="11" t="s">
        <v>9</v>
      </c>
      <c r="E20" s="12"/>
      <c r="F20" s="13"/>
      <c r="G20" s="14"/>
      <c r="H20" s="14"/>
      <c r="I20" s="14"/>
      <c r="J20" s="14"/>
      <c r="K20" s="14"/>
      <c r="L20" s="14"/>
      <c r="M20" s="15"/>
      <c r="N20" s="48">
        <v>6520</v>
      </c>
      <c r="O20" s="49"/>
      <c r="P20" s="49"/>
      <c r="Q20" s="49"/>
      <c r="R20" s="49"/>
      <c r="S20" s="49"/>
      <c r="T20" s="49"/>
      <c r="U20" s="50"/>
      <c r="V20" s="16">
        <v>16</v>
      </c>
      <c r="Z20" s="36"/>
    </row>
    <row r="21" spans="1:26" ht="21.95" customHeight="1">
      <c r="A21" s="17">
        <v>17</v>
      </c>
      <c r="B21" s="18"/>
      <c r="C21" s="10"/>
      <c r="D21" s="11" t="s">
        <v>12</v>
      </c>
      <c r="E21" s="12"/>
      <c r="F21" s="48"/>
      <c r="G21" s="49"/>
      <c r="H21" s="49"/>
      <c r="I21" s="49"/>
      <c r="J21" s="49"/>
      <c r="K21" s="49"/>
      <c r="L21" s="49"/>
      <c r="M21" s="50"/>
      <c r="N21" s="48">
        <v>4000</v>
      </c>
      <c r="O21" s="49"/>
      <c r="P21" s="49"/>
      <c r="Q21" s="49"/>
      <c r="R21" s="49"/>
      <c r="S21" s="49"/>
      <c r="T21" s="49"/>
      <c r="U21" s="50"/>
      <c r="V21" s="16">
        <v>17</v>
      </c>
    </row>
    <row r="22" spans="1:26" ht="21.95" customHeight="1">
      <c r="A22" s="17">
        <v>18</v>
      </c>
      <c r="B22" s="18"/>
      <c r="C22" s="10"/>
      <c r="D22" s="11" t="s">
        <v>15</v>
      </c>
      <c r="E22" s="12"/>
      <c r="F22" s="48"/>
      <c r="G22" s="49"/>
      <c r="H22" s="49"/>
      <c r="I22" s="49"/>
      <c r="J22" s="49"/>
      <c r="K22" s="49"/>
      <c r="L22" s="49"/>
      <c r="M22" s="50"/>
      <c r="N22" s="48">
        <v>1000</v>
      </c>
      <c r="O22" s="49"/>
      <c r="P22" s="49"/>
      <c r="Q22" s="49"/>
      <c r="R22" s="49"/>
      <c r="S22" s="49"/>
      <c r="T22" s="49"/>
      <c r="U22" s="50"/>
      <c r="V22" s="16">
        <v>18</v>
      </c>
    </row>
    <row r="23" spans="1:26" ht="21.95" customHeight="1">
      <c r="A23" s="17">
        <v>19</v>
      </c>
      <c r="B23" s="18"/>
      <c r="C23" s="10"/>
      <c r="D23" s="19" t="s">
        <v>8</v>
      </c>
      <c r="E23" s="20" t="s">
        <v>6</v>
      </c>
      <c r="F23" s="48"/>
      <c r="G23" s="49"/>
      <c r="H23" s="49"/>
      <c r="I23" s="49"/>
      <c r="J23" s="49"/>
      <c r="K23" s="49"/>
      <c r="L23" s="49"/>
      <c r="M23" s="50"/>
      <c r="N23" s="48"/>
      <c r="O23" s="49"/>
      <c r="P23" s="49"/>
      <c r="Q23" s="49"/>
      <c r="R23" s="49"/>
      <c r="S23" s="49"/>
      <c r="T23" s="49"/>
      <c r="U23" s="50"/>
      <c r="V23" s="16">
        <v>19</v>
      </c>
    </row>
    <row r="24" spans="1:26" ht="21.95" customHeight="1">
      <c r="A24" s="17">
        <v>20</v>
      </c>
      <c r="B24" s="21"/>
      <c r="C24" s="22"/>
      <c r="D24" s="23" t="s">
        <v>18</v>
      </c>
      <c r="E24" s="24"/>
      <c r="F24" s="48">
        <v>56250</v>
      </c>
      <c r="G24" s="49"/>
      <c r="H24" s="49"/>
      <c r="I24" s="49"/>
      <c r="J24" s="49"/>
      <c r="K24" s="49"/>
      <c r="L24" s="49"/>
      <c r="M24" s="50"/>
      <c r="N24" s="48"/>
      <c r="O24" s="49"/>
      <c r="P24" s="49"/>
      <c r="Q24" s="49"/>
      <c r="R24" s="49"/>
      <c r="S24" s="49"/>
      <c r="T24" s="49"/>
      <c r="U24" s="50"/>
      <c r="V24" s="16">
        <v>20</v>
      </c>
    </row>
    <row r="25" spans="1:26" ht="21.95" customHeight="1">
      <c r="A25" s="17">
        <v>21</v>
      </c>
      <c r="B25" s="18"/>
      <c r="C25" s="10"/>
      <c r="D25" s="25" t="s">
        <v>19</v>
      </c>
      <c r="E25" s="26"/>
      <c r="F25" s="48"/>
      <c r="G25" s="49"/>
      <c r="H25" s="49"/>
      <c r="I25" s="49"/>
      <c r="J25" s="49"/>
      <c r="K25" s="49"/>
      <c r="L25" s="49"/>
      <c r="M25" s="50"/>
      <c r="N25" s="48">
        <v>56250</v>
      </c>
      <c r="O25" s="49"/>
      <c r="P25" s="49"/>
      <c r="Q25" s="49"/>
      <c r="R25" s="49"/>
      <c r="S25" s="49"/>
      <c r="T25" s="49"/>
      <c r="U25" s="50"/>
      <c r="V25" s="16">
        <v>21</v>
      </c>
    </row>
    <row r="26" spans="1:26" ht="21.95" customHeight="1">
      <c r="A26" s="17">
        <v>22</v>
      </c>
      <c r="B26" s="18"/>
      <c r="C26" s="10"/>
      <c r="D26" s="19" t="s">
        <v>10</v>
      </c>
      <c r="E26" s="20" t="s">
        <v>6</v>
      </c>
      <c r="F26" s="48"/>
      <c r="G26" s="49"/>
      <c r="H26" s="49"/>
      <c r="I26" s="49"/>
      <c r="J26" s="49"/>
      <c r="K26" s="49"/>
      <c r="L26" s="49"/>
      <c r="M26" s="50"/>
      <c r="N26" s="48"/>
      <c r="O26" s="49"/>
      <c r="P26" s="49"/>
      <c r="Q26" s="49"/>
      <c r="R26" s="49"/>
      <c r="S26" s="49"/>
      <c r="T26" s="49"/>
      <c r="U26" s="50"/>
      <c r="V26" s="16">
        <v>22</v>
      </c>
    </row>
    <row r="27" spans="1:26" ht="21.95" customHeight="1">
      <c r="A27" s="17">
        <v>23</v>
      </c>
      <c r="B27" s="18"/>
      <c r="C27" s="10"/>
      <c r="D27" s="11" t="s">
        <v>15</v>
      </c>
      <c r="E27" s="20"/>
      <c r="F27" s="48">
        <v>7750</v>
      </c>
      <c r="G27" s="49"/>
      <c r="H27" s="49"/>
      <c r="I27" s="49"/>
      <c r="J27" s="49"/>
      <c r="K27" s="49"/>
      <c r="L27" s="49"/>
      <c r="M27" s="50"/>
      <c r="N27" s="13"/>
      <c r="O27" s="14"/>
      <c r="P27" s="14"/>
      <c r="Q27" s="14"/>
      <c r="R27" s="14"/>
      <c r="S27" s="14"/>
      <c r="T27" s="14"/>
      <c r="U27" s="15"/>
      <c r="V27" s="16">
        <v>23</v>
      </c>
    </row>
    <row r="28" spans="1:26" ht="21.95" customHeight="1">
      <c r="A28" s="17">
        <v>24</v>
      </c>
      <c r="B28" s="9"/>
      <c r="C28" s="10"/>
      <c r="D28" s="25" t="s">
        <v>38</v>
      </c>
      <c r="E28" s="26"/>
      <c r="F28" s="48"/>
      <c r="G28" s="49"/>
      <c r="H28" s="49"/>
      <c r="I28" s="49"/>
      <c r="J28" s="49"/>
      <c r="K28" s="49"/>
      <c r="L28" s="49"/>
      <c r="M28" s="50"/>
      <c r="N28" s="48">
        <f>F27-N29</f>
        <v>250</v>
      </c>
      <c r="O28" s="49"/>
      <c r="P28" s="49"/>
      <c r="Q28" s="49"/>
      <c r="R28" s="49"/>
      <c r="S28" s="49"/>
      <c r="T28" s="49"/>
      <c r="U28" s="50"/>
      <c r="V28" s="16">
        <v>24</v>
      </c>
    </row>
    <row r="29" spans="1:26" ht="21.95" customHeight="1">
      <c r="A29" s="17">
        <v>25</v>
      </c>
      <c r="B29" s="18"/>
      <c r="C29" s="10"/>
      <c r="D29" s="11" t="s">
        <v>37</v>
      </c>
      <c r="E29" s="27"/>
      <c r="F29" s="48"/>
      <c r="G29" s="49"/>
      <c r="H29" s="49"/>
      <c r="I29" s="49"/>
      <c r="J29" s="49"/>
      <c r="K29" s="49"/>
      <c r="L29" s="49"/>
      <c r="M29" s="50"/>
      <c r="N29" s="48">
        <v>7500</v>
      </c>
      <c r="O29" s="49"/>
      <c r="P29" s="49"/>
      <c r="Q29" s="49"/>
      <c r="R29" s="49"/>
      <c r="S29" s="49"/>
      <c r="T29" s="49"/>
      <c r="U29" s="50"/>
      <c r="V29" s="16">
        <v>25</v>
      </c>
      <c r="X29" s="36"/>
    </row>
    <row r="30" spans="1:26" ht="21.95" customHeight="1">
      <c r="A30" s="17">
        <v>26</v>
      </c>
      <c r="B30" s="9"/>
      <c r="C30" s="10"/>
      <c r="D30" s="19" t="s">
        <v>11</v>
      </c>
      <c r="E30" s="20" t="s">
        <v>6</v>
      </c>
      <c r="F30" s="48"/>
      <c r="G30" s="49"/>
      <c r="H30" s="49"/>
      <c r="I30" s="49"/>
      <c r="J30" s="49"/>
      <c r="K30" s="49"/>
      <c r="L30" s="49"/>
      <c r="M30" s="50"/>
      <c r="N30" s="48"/>
      <c r="O30" s="49"/>
      <c r="P30" s="49"/>
      <c r="Q30" s="49"/>
      <c r="R30" s="49"/>
      <c r="S30" s="49"/>
      <c r="T30" s="49"/>
      <c r="U30" s="50"/>
      <c r="V30" s="16">
        <v>26</v>
      </c>
    </row>
    <row r="31" spans="1:26" ht="21.95" customHeight="1">
      <c r="A31" s="17">
        <v>27</v>
      </c>
      <c r="B31" s="9"/>
      <c r="C31" s="10"/>
      <c r="D31" s="25" t="s">
        <v>38</v>
      </c>
      <c r="E31" s="27"/>
      <c r="F31" s="48">
        <v>250</v>
      </c>
      <c r="G31" s="49"/>
      <c r="H31" s="49"/>
      <c r="I31" s="49"/>
      <c r="J31" s="49"/>
      <c r="K31" s="49"/>
      <c r="L31" s="49"/>
      <c r="M31" s="50"/>
      <c r="N31" s="48"/>
      <c r="O31" s="49"/>
      <c r="P31" s="49"/>
      <c r="Q31" s="49"/>
      <c r="R31" s="49"/>
      <c r="S31" s="49"/>
      <c r="T31" s="49"/>
      <c r="U31" s="50"/>
      <c r="V31" s="16">
        <v>27</v>
      </c>
    </row>
    <row r="32" spans="1:26" ht="21.95" customHeight="1">
      <c r="A32" s="17">
        <v>28</v>
      </c>
      <c r="B32" s="18"/>
      <c r="C32" s="10"/>
      <c r="D32" s="25" t="s">
        <v>19</v>
      </c>
      <c r="E32" s="27"/>
      <c r="F32" s="48"/>
      <c r="G32" s="49"/>
      <c r="H32" s="49"/>
      <c r="I32" s="49"/>
      <c r="J32" s="49"/>
      <c r="K32" s="49"/>
      <c r="L32" s="49"/>
      <c r="M32" s="50"/>
      <c r="N32" s="48">
        <v>42.5</v>
      </c>
      <c r="O32" s="49"/>
      <c r="P32" s="49"/>
      <c r="Q32" s="49"/>
      <c r="R32" s="49"/>
      <c r="S32" s="49"/>
      <c r="T32" s="49"/>
      <c r="U32" s="50"/>
      <c r="V32" s="16">
        <v>28</v>
      </c>
    </row>
    <row r="33" spans="1:22" ht="21.95" customHeight="1">
      <c r="A33" s="17">
        <v>29</v>
      </c>
      <c r="B33" s="18"/>
      <c r="C33" s="10"/>
      <c r="D33" s="23" t="s">
        <v>18</v>
      </c>
      <c r="E33" s="27"/>
      <c r="F33" s="48"/>
      <c r="G33" s="49"/>
      <c r="H33" s="49"/>
      <c r="I33" s="49"/>
      <c r="J33" s="49"/>
      <c r="K33" s="49"/>
      <c r="L33" s="49"/>
      <c r="M33" s="50"/>
      <c r="N33" s="48">
        <v>207.5</v>
      </c>
      <c r="O33" s="49"/>
      <c r="P33" s="49"/>
      <c r="Q33" s="49"/>
      <c r="R33" s="49"/>
      <c r="S33" s="49"/>
      <c r="T33" s="49"/>
      <c r="U33" s="50"/>
      <c r="V33" s="16">
        <v>29</v>
      </c>
    </row>
    <row r="34" spans="1:22" ht="21.95" customHeight="1">
      <c r="A34" s="17">
        <v>30</v>
      </c>
      <c r="B34" s="18"/>
      <c r="C34" s="10"/>
      <c r="D34" s="11"/>
      <c r="E34" s="28"/>
      <c r="F34" s="48"/>
      <c r="G34" s="49"/>
      <c r="H34" s="49"/>
      <c r="I34" s="49"/>
      <c r="J34" s="49"/>
      <c r="K34" s="49"/>
      <c r="L34" s="49"/>
      <c r="M34" s="50"/>
      <c r="N34" s="48"/>
      <c r="O34" s="49"/>
      <c r="P34" s="49"/>
      <c r="Q34" s="49"/>
      <c r="R34" s="49"/>
      <c r="S34" s="49"/>
      <c r="T34" s="49"/>
      <c r="U34" s="50"/>
      <c r="V34" s="16">
        <v>30</v>
      </c>
    </row>
    <row r="35" spans="1:22" ht="21.95" customHeight="1">
      <c r="A35" s="17">
        <v>31</v>
      </c>
      <c r="B35" s="18"/>
      <c r="C35" s="10"/>
      <c r="D35" s="11"/>
      <c r="E35" s="20"/>
      <c r="F35" s="48"/>
      <c r="G35" s="49"/>
      <c r="H35" s="49"/>
      <c r="I35" s="49"/>
      <c r="J35" s="49"/>
      <c r="K35" s="49"/>
      <c r="L35" s="49"/>
      <c r="M35" s="50"/>
      <c r="N35" s="48"/>
      <c r="O35" s="49"/>
      <c r="P35" s="49"/>
      <c r="Q35" s="49"/>
      <c r="R35" s="49"/>
      <c r="S35" s="49"/>
      <c r="T35" s="49"/>
      <c r="U35" s="50"/>
      <c r="V35" s="16">
        <v>31</v>
      </c>
    </row>
    <row r="36" spans="1:22" ht="21.95" customHeight="1">
      <c r="A36" s="17">
        <v>32</v>
      </c>
      <c r="B36" s="9"/>
      <c r="C36" s="10"/>
      <c r="D36" s="11"/>
      <c r="E36" s="28"/>
      <c r="F36" s="48"/>
      <c r="G36" s="49"/>
      <c r="H36" s="49"/>
      <c r="I36" s="49"/>
      <c r="J36" s="49"/>
      <c r="K36" s="49"/>
      <c r="L36" s="49"/>
      <c r="M36" s="50"/>
      <c r="N36" s="48"/>
      <c r="O36" s="49"/>
      <c r="P36" s="49"/>
      <c r="Q36" s="49"/>
      <c r="R36" s="49"/>
      <c r="S36" s="49"/>
      <c r="T36" s="49"/>
      <c r="U36" s="50"/>
      <c r="V36" s="16">
        <v>32</v>
      </c>
    </row>
    <row r="37" spans="1:22" ht="21.95" customHeight="1">
      <c r="A37" s="17">
        <v>33</v>
      </c>
      <c r="B37" s="18"/>
      <c r="C37" s="10"/>
      <c r="D37" s="11"/>
      <c r="E37" s="28"/>
      <c r="F37" s="48"/>
      <c r="G37" s="49"/>
      <c r="H37" s="49"/>
      <c r="I37" s="49"/>
      <c r="J37" s="49"/>
      <c r="K37" s="49"/>
      <c r="L37" s="49"/>
      <c r="M37" s="50"/>
      <c r="N37" s="48"/>
      <c r="O37" s="49"/>
      <c r="P37" s="49"/>
      <c r="Q37" s="49"/>
      <c r="R37" s="49"/>
      <c r="S37" s="49"/>
      <c r="T37" s="49"/>
      <c r="U37" s="50"/>
      <c r="V37" s="16">
        <v>33</v>
      </c>
    </row>
    <row r="38" spans="1:22" ht="21.95" customHeight="1">
      <c r="A38" s="17">
        <v>34</v>
      </c>
      <c r="B38" s="18"/>
      <c r="C38" s="10"/>
      <c r="D38" s="11"/>
      <c r="E38" s="28"/>
      <c r="F38" s="48"/>
      <c r="G38" s="49"/>
      <c r="H38" s="49"/>
      <c r="I38" s="49"/>
      <c r="J38" s="49"/>
      <c r="K38" s="49"/>
      <c r="L38" s="49"/>
      <c r="M38" s="50"/>
      <c r="N38" s="48"/>
      <c r="O38" s="49"/>
      <c r="P38" s="49"/>
      <c r="Q38" s="49"/>
      <c r="R38" s="49"/>
      <c r="S38" s="49"/>
      <c r="T38" s="49"/>
      <c r="U38" s="50"/>
      <c r="V38" s="16">
        <v>34</v>
      </c>
    </row>
    <row r="39" spans="1:22" ht="21.95" customHeight="1">
      <c r="A39" s="17">
        <v>35</v>
      </c>
      <c r="B39" s="29"/>
      <c r="C39" s="30"/>
      <c r="D39" s="11"/>
      <c r="E39" s="31"/>
      <c r="F39" s="48"/>
      <c r="G39" s="49"/>
      <c r="H39" s="49"/>
      <c r="I39" s="49"/>
      <c r="J39" s="49"/>
      <c r="K39" s="49"/>
      <c r="L39" s="49"/>
      <c r="M39" s="50"/>
      <c r="N39" s="48"/>
      <c r="O39" s="49"/>
      <c r="P39" s="49"/>
      <c r="Q39" s="49"/>
      <c r="R39" s="49"/>
      <c r="S39" s="49"/>
      <c r="T39" s="49"/>
      <c r="U39" s="50"/>
      <c r="V39" s="16">
        <v>35</v>
      </c>
    </row>
    <row r="40" spans="1:22" ht="21.95" customHeight="1">
      <c r="A40" s="17">
        <v>36</v>
      </c>
      <c r="B40" s="29"/>
      <c r="C40" s="30"/>
      <c r="D40" s="11"/>
      <c r="E40" s="31"/>
      <c r="F40" s="48"/>
      <c r="G40" s="49"/>
      <c r="H40" s="49"/>
      <c r="I40" s="49"/>
      <c r="J40" s="49"/>
      <c r="K40" s="49"/>
      <c r="L40" s="49"/>
      <c r="M40" s="50"/>
      <c r="N40" s="48"/>
      <c r="O40" s="49"/>
      <c r="P40" s="49"/>
      <c r="Q40" s="49"/>
      <c r="R40" s="49"/>
      <c r="S40" s="49"/>
      <c r="T40" s="49"/>
      <c r="U40" s="50"/>
      <c r="V40" s="16">
        <v>36</v>
      </c>
    </row>
    <row r="41" spans="1:22" ht="21.95" customHeight="1" thickBot="1">
      <c r="A41" s="17">
        <v>37</v>
      </c>
      <c r="B41" s="32"/>
      <c r="C41" s="33"/>
      <c r="D41" s="34"/>
      <c r="E41" s="35"/>
      <c r="F41" s="59"/>
      <c r="G41" s="60"/>
      <c r="H41" s="60"/>
      <c r="I41" s="60"/>
      <c r="J41" s="60"/>
      <c r="K41" s="60"/>
      <c r="L41" s="60"/>
      <c r="M41" s="61"/>
      <c r="N41" s="59"/>
      <c r="O41" s="60"/>
      <c r="P41" s="60"/>
      <c r="Q41" s="60"/>
      <c r="R41" s="60"/>
      <c r="S41" s="60"/>
      <c r="T41" s="60"/>
      <c r="U41" s="61"/>
      <c r="V41" s="16">
        <v>37</v>
      </c>
    </row>
    <row r="42" spans="1:22" ht="13.5" thickTop="1"/>
  </sheetData>
  <mergeCells count="70">
    <mergeCell ref="F41:M41"/>
    <mergeCell ref="N41:U41"/>
    <mergeCell ref="F38:M38"/>
    <mergeCell ref="N38:U38"/>
    <mergeCell ref="F39:M39"/>
    <mergeCell ref="N39:U39"/>
    <mergeCell ref="F40:M40"/>
    <mergeCell ref="N40:U40"/>
    <mergeCell ref="F35:M35"/>
    <mergeCell ref="N35:U35"/>
    <mergeCell ref="F36:M36"/>
    <mergeCell ref="N36:U36"/>
    <mergeCell ref="F37:M37"/>
    <mergeCell ref="N37:U37"/>
    <mergeCell ref="F32:M32"/>
    <mergeCell ref="N32:U32"/>
    <mergeCell ref="F33:M33"/>
    <mergeCell ref="N33:U33"/>
    <mergeCell ref="F34:M34"/>
    <mergeCell ref="N34:U34"/>
    <mergeCell ref="F29:M29"/>
    <mergeCell ref="N29:U29"/>
    <mergeCell ref="F30:M30"/>
    <mergeCell ref="N30:U30"/>
    <mergeCell ref="F31:M31"/>
    <mergeCell ref="N31:U31"/>
    <mergeCell ref="F26:M26"/>
    <mergeCell ref="N26:U26"/>
    <mergeCell ref="F28:M28"/>
    <mergeCell ref="N28:U28"/>
    <mergeCell ref="F27:M27"/>
    <mergeCell ref="F23:M23"/>
    <mergeCell ref="N23:U23"/>
    <mergeCell ref="F24:M24"/>
    <mergeCell ref="N24:U24"/>
    <mergeCell ref="F25:M25"/>
    <mergeCell ref="N25:U25"/>
    <mergeCell ref="F21:M21"/>
    <mergeCell ref="N21:U21"/>
    <mergeCell ref="F22:M22"/>
    <mergeCell ref="N22:U22"/>
    <mergeCell ref="F19:M19"/>
    <mergeCell ref="N20:U20"/>
    <mergeCell ref="F6:M6"/>
    <mergeCell ref="N6:U6"/>
    <mergeCell ref="F7:M7"/>
    <mergeCell ref="N7:U7"/>
    <mergeCell ref="F9:M9"/>
    <mergeCell ref="N9:U9"/>
    <mergeCell ref="N8:U8"/>
    <mergeCell ref="A1:V1"/>
    <mergeCell ref="B4:C4"/>
    <mergeCell ref="F4:M4"/>
    <mergeCell ref="N4:U4"/>
    <mergeCell ref="F5:M5"/>
    <mergeCell ref="N5:U5"/>
    <mergeCell ref="D2:V2"/>
    <mergeCell ref="F10:M10"/>
    <mergeCell ref="F11:M11"/>
    <mergeCell ref="F12:M12"/>
    <mergeCell ref="N14:U14"/>
    <mergeCell ref="F18:M18"/>
    <mergeCell ref="F13:M13"/>
    <mergeCell ref="N13:U13"/>
    <mergeCell ref="F15:M15"/>
    <mergeCell ref="N15:U15"/>
    <mergeCell ref="F16:M16"/>
    <mergeCell ref="N16:U16"/>
    <mergeCell ref="F17:M17"/>
    <mergeCell ref="N17:U17"/>
  </mergeCells>
  <printOptions horizontalCentered="1" verticalCentered="1"/>
  <pageMargins left="0.43307086614173229" right="0.43307086614173229" top="0.51181102362204722" bottom="0.51181102362204722" header="0.51181102362204722" footer="0.51181102362204722"/>
  <pageSetup scale="76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C1CB-7B1E-46E1-B131-F9540B241DDF}">
  <dimension ref="A1:K34"/>
  <sheetViews>
    <sheetView showGridLines="0" tabSelected="1" workbookViewId="0">
      <selection activeCell="D16" sqref="D16"/>
    </sheetView>
  </sheetViews>
  <sheetFormatPr baseColWidth="10" defaultRowHeight="12.75"/>
  <cols>
    <col min="3" max="3" width="8.7109375" customWidth="1"/>
    <col min="6" max="6" width="8.7109375" customWidth="1"/>
    <col min="9" max="9" width="8.7109375" customWidth="1"/>
  </cols>
  <sheetData>
    <row r="1" spans="1:11" ht="15.75" thickBot="1">
      <c r="A1" s="62" t="s">
        <v>20</v>
      </c>
      <c r="B1" s="62"/>
    </row>
    <row r="2" spans="1:11">
      <c r="A2" s="37"/>
      <c r="B2" s="43">
        <v>7500</v>
      </c>
      <c r="C2" t="s">
        <v>31</v>
      </c>
    </row>
    <row r="3" spans="1:11">
      <c r="B3" s="44">
        <v>15000</v>
      </c>
    </row>
    <row r="4" spans="1:11">
      <c r="B4" s="44">
        <v>6520</v>
      </c>
    </row>
    <row r="5" spans="1:11" ht="13.5" thickBot="1">
      <c r="B5" s="39"/>
    </row>
    <row r="6" spans="1:11" ht="15.75" thickBot="1">
      <c r="A6" s="40"/>
      <c r="B6" s="45">
        <f>SUM(B2:B5)</f>
        <v>29020</v>
      </c>
      <c r="D6" s="62" t="s">
        <v>21</v>
      </c>
      <c r="E6" s="62"/>
      <c r="G6" s="62" t="s">
        <v>22</v>
      </c>
      <c r="H6" s="62"/>
      <c r="J6" s="62" t="s">
        <v>23</v>
      </c>
      <c r="K6" s="62"/>
    </row>
    <row r="7" spans="1:11">
      <c r="B7" s="39"/>
      <c r="D7" s="37"/>
      <c r="E7" s="38"/>
      <c r="G7" s="37"/>
      <c r="H7" s="38"/>
      <c r="J7" s="37"/>
      <c r="K7" s="38"/>
    </row>
    <row r="8" spans="1:11">
      <c r="D8" s="36">
        <f>B6</f>
        <v>29020</v>
      </c>
      <c r="E8" s="39"/>
      <c r="H8" s="39"/>
      <c r="K8" s="39"/>
    </row>
    <row r="9" spans="1:11">
      <c r="D9" s="36">
        <f>B15</f>
        <v>31000</v>
      </c>
      <c r="E9" s="39"/>
      <c r="H9" s="39"/>
      <c r="K9" s="39"/>
    </row>
    <row r="10" spans="1:11" ht="15.75" thickBot="1">
      <c r="A10" s="62" t="s">
        <v>24</v>
      </c>
      <c r="B10" s="62"/>
      <c r="D10" s="36">
        <f>B24</f>
        <v>7750</v>
      </c>
      <c r="E10" s="44">
        <v>56250</v>
      </c>
      <c r="G10" s="36">
        <v>56250</v>
      </c>
      <c r="H10" s="39"/>
      <c r="K10" s="39"/>
    </row>
    <row r="11" spans="1:11">
      <c r="A11" s="37"/>
      <c r="B11" s="43">
        <v>6000</v>
      </c>
      <c r="C11" t="s">
        <v>32</v>
      </c>
      <c r="E11" s="39"/>
      <c r="F11" t="s">
        <v>35</v>
      </c>
      <c r="G11" s="36"/>
      <c r="H11" s="44">
        <v>207.5</v>
      </c>
      <c r="K11" s="39"/>
    </row>
    <row r="12" spans="1:11">
      <c r="B12" s="44">
        <v>1000</v>
      </c>
      <c r="E12" s="39"/>
      <c r="H12" s="39"/>
      <c r="K12" s="39"/>
    </row>
    <row r="13" spans="1:11" ht="13.5" thickBot="1">
      <c r="B13" s="44">
        <v>20000</v>
      </c>
      <c r="E13" s="42"/>
      <c r="H13" s="42"/>
      <c r="K13" s="42"/>
    </row>
    <row r="14" spans="1:11" ht="13.5" thickBot="1">
      <c r="B14" s="44">
        <v>4000</v>
      </c>
      <c r="D14" s="46">
        <f>SUM(D8:D13)</f>
        <v>67770</v>
      </c>
      <c r="E14" s="45">
        <f>SUM(E10:E13)</f>
        <v>56250</v>
      </c>
      <c r="G14" s="46">
        <f>SUM(G10:G13)</f>
        <v>56250</v>
      </c>
      <c r="H14" s="45">
        <f>SUM(H11:H13)</f>
        <v>207.5</v>
      </c>
      <c r="J14" s="40"/>
      <c r="K14" s="41"/>
    </row>
    <row r="15" spans="1:11" ht="13.5" thickBot="1">
      <c r="A15" s="40"/>
      <c r="B15" s="45">
        <f>SUM(B11:B14)</f>
        <v>31000</v>
      </c>
      <c r="D15" s="36">
        <f>D14-E14</f>
        <v>11520</v>
      </c>
      <c r="E15" s="39"/>
      <c r="H15" s="44"/>
      <c r="K15" s="39"/>
    </row>
    <row r="16" spans="1:11">
      <c r="B16" s="39"/>
      <c r="C16" t="s">
        <v>35</v>
      </c>
      <c r="D16" s="36"/>
      <c r="E16" s="36">
        <v>42.5</v>
      </c>
    </row>
    <row r="19" spans="1:11" ht="15.75" thickBot="1">
      <c r="A19" s="62" t="s">
        <v>25</v>
      </c>
      <c r="B19" s="62"/>
      <c r="D19" s="62" t="s">
        <v>33</v>
      </c>
      <c r="E19" s="62"/>
      <c r="G19" s="62" t="s">
        <v>34</v>
      </c>
      <c r="H19" s="62"/>
      <c r="J19" s="62" t="s">
        <v>26</v>
      </c>
      <c r="K19" s="62"/>
    </row>
    <row r="20" spans="1:11">
      <c r="A20" s="43"/>
      <c r="B20" s="43">
        <v>1500</v>
      </c>
      <c r="C20" t="s">
        <v>32</v>
      </c>
      <c r="D20" s="47">
        <v>7500</v>
      </c>
      <c r="E20" s="43">
        <v>7500</v>
      </c>
      <c r="G20" s="47">
        <v>250</v>
      </c>
      <c r="H20" s="43">
        <v>250</v>
      </c>
      <c r="J20" s="37"/>
      <c r="K20" s="38"/>
    </row>
    <row r="21" spans="1:11">
      <c r="A21" s="44"/>
      <c r="B21" s="44">
        <v>250</v>
      </c>
      <c r="E21" s="39"/>
      <c r="H21" s="39"/>
      <c r="K21" s="39"/>
    </row>
    <row r="22" spans="1:11">
      <c r="A22" s="44"/>
      <c r="B22" s="44">
        <v>5000</v>
      </c>
      <c r="E22" s="39"/>
      <c r="H22" s="39"/>
      <c r="K22" s="39"/>
    </row>
    <row r="23" spans="1:11" ht="13.5" thickBot="1">
      <c r="A23" s="44">
        <v>7750</v>
      </c>
      <c r="B23" s="44">
        <v>1000</v>
      </c>
      <c r="E23" s="39"/>
      <c r="H23" s="39"/>
      <c r="K23" s="39"/>
    </row>
    <row r="24" spans="1:11" ht="13.5" thickBot="1">
      <c r="A24" s="46">
        <f>SUM(A20:A23)</f>
        <v>7750</v>
      </c>
      <c r="B24" s="45">
        <f>SUM(B20:B23)</f>
        <v>7750</v>
      </c>
      <c r="D24" s="46">
        <f>SUM(D20:D23)</f>
        <v>7500</v>
      </c>
      <c r="E24" s="45">
        <f>SUM(E20:E23)</f>
        <v>7500</v>
      </c>
      <c r="G24" s="46">
        <f>SUM(G20:G23)</f>
        <v>250</v>
      </c>
      <c r="H24" s="45">
        <f>SUM(H20:H23)</f>
        <v>250</v>
      </c>
      <c r="J24" s="40"/>
      <c r="K24" s="41"/>
    </row>
    <row r="25" spans="1:11">
      <c r="A25" s="36"/>
      <c r="B25" s="44"/>
      <c r="E25" s="39"/>
      <c r="G25">
        <v>0</v>
      </c>
      <c r="H25" s="39"/>
      <c r="K25" s="39"/>
    </row>
    <row r="28" spans="1:11" ht="15.75" thickBot="1">
      <c r="A28" s="62" t="s">
        <v>27</v>
      </c>
      <c r="B28" s="62"/>
      <c r="D28" s="62" t="s">
        <v>28</v>
      </c>
      <c r="E28" s="62"/>
      <c r="G28" s="62" t="s">
        <v>29</v>
      </c>
      <c r="H28" s="62"/>
      <c r="J28" s="62" t="s">
        <v>30</v>
      </c>
      <c r="K28" s="62"/>
    </row>
    <row r="29" spans="1:11">
      <c r="A29" s="37"/>
      <c r="B29" s="38"/>
      <c r="D29" s="37"/>
      <c r="E29" s="38"/>
      <c r="G29" s="37"/>
      <c r="H29" s="38"/>
      <c r="J29" s="37"/>
      <c r="K29" s="38"/>
    </row>
    <row r="30" spans="1:11">
      <c r="B30" s="39"/>
      <c r="E30" s="39"/>
      <c r="H30" s="39"/>
      <c r="K30" s="39"/>
    </row>
    <row r="31" spans="1:11">
      <c r="B31" s="39"/>
      <c r="E31" s="39"/>
      <c r="H31" s="39"/>
      <c r="K31" s="39"/>
    </row>
    <row r="32" spans="1:11" ht="13.5" thickBot="1">
      <c r="B32" s="39"/>
      <c r="E32" s="39"/>
      <c r="H32" s="39"/>
      <c r="K32" s="39"/>
    </row>
    <row r="33" spans="1:11" ht="13.5" thickBot="1">
      <c r="A33" s="40"/>
      <c r="B33" s="41"/>
      <c r="D33" s="40"/>
      <c r="E33" s="41"/>
      <c r="G33" s="40"/>
      <c r="H33" s="41"/>
      <c r="J33" s="40"/>
      <c r="K33" s="41"/>
    </row>
    <row r="34" spans="1:11">
      <c r="A34" t="s">
        <v>36</v>
      </c>
      <c r="B34" s="39"/>
      <c r="E34" s="39"/>
      <c r="H34" s="39"/>
      <c r="K34" s="39"/>
    </row>
  </sheetData>
  <mergeCells count="13">
    <mergeCell ref="A28:B28"/>
    <mergeCell ref="D28:E28"/>
    <mergeCell ref="G28:H28"/>
    <mergeCell ref="J28:K28"/>
    <mergeCell ref="A1:B1"/>
    <mergeCell ref="D6:E6"/>
    <mergeCell ref="G6:H6"/>
    <mergeCell ref="J6:K6"/>
    <mergeCell ref="A10:B10"/>
    <mergeCell ref="A19:B19"/>
    <mergeCell ref="D19:E19"/>
    <mergeCell ref="G19:H19"/>
    <mergeCell ref="J19:K19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Diario TEXTILES MARACAY</vt:lpstr>
      <vt:lpstr>Libro Mayor TEXTILES MARACAY</vt:lpstr>
      <vt:lpstr>'Libro Diario TEXTILES MARACAY'!Área_de_impresión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2026-02-27T15:21:05Z</cp:lastPrinted>
  <dcterms:created xsi:type="dcterms:W3CDTF">2016-09-27T17:57:39Z</dcterms:created>
  <dcterms:modified xsi:type="dcterms:W3CDTF">2026-02-27T18:56:28Z</dcterms:modified>
</cp:coreProperties>
</file>