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9440" windowHeight="8010"/>
  </bookViews>
  <sheets>
    <sheet name="Hoja2" sheetId="2" r:id="rId1"/>
  </sheets>
  <calcPr calcId="145621"/>
</workbook>
</file>

<file path=xl/calcChain.xml><?xml version="1.0" encoding="utf-8"?>
<calcChain xmlns="http://schemas.openxmlformats.org/spreadsheetml/2006/main">
  <c r="E28" i="2" l="1"/>
  <c r="E12" i="2"/>
  <c r="E7" i="2"/>
  <c r="E13" i="2" s="1"/>
  <c r="E29" i="2" s="1"/>
  <c r="B44" i="2"/>
  <c r="B36" i="2"/>
  <c r="B32" i="2"/>
  <c r="B37" i="2" s="1"/>
  <c r="B45" i="2" s="1"/>
  <c r="B21" i="2"/>
  <c r="B20" i="2"/>
  <c r="B11" i="2"/>
</calcChain>
</file>

<file path=xl/sharedStrings.xml><?xml version="1.0" encoding="utf-8"?>
<sst xmlns="http://schemas.openxmlformats.org/spreadsheetml/2006/main" count="75" uniqueCount="67">
  <si>
    <t>Estado de  Situacion Financiera</t>
  </si>
  <si>
    <t>Activos</t>
  </si>
  <si>
    <t>Corrientes</t>
  </si>
  <si>
    <t>Efectivo y equivalente</t>
  </si>
  <si>
    <t>Cuentas a cobrar comerciales</t>
  </si>
  <si>
    <t>Efectos a cobrar comerciales</t>
  </si>
  <si>
    <t>Otras cuentas a cobrar</t>
  </si>
  <si>
    <t>Inventario</t>
  </si>
  <si>
    <t>inversiones</t>
  </si>
  <si>
    <t>Total corrientes</t>
  </si>
  <si>
    <t>No corrientes</t>
  </si>
  <si>
    <t>Propiedad Planta y Equipos</t>
  </si>
  <si>
    <t>Mobiliario</t>
  </si>
  <si>
    <t>Depreciacion acumulada mobiliario</t>
  </si>
  <si>
    <t>Vehiculos</t>
  </si>
  <si>
    <t>Depreciacion acumulada vehiculo</t>
  </si>
  <si>
    <t>Gastos instalacion Diferidos</t>
  </si>
  <si>
    <t>Amortizacion</t>
  </si>
  <si>
    <t>Total no corrientes</t>
  </si>
  <si>
    <t>Total activos</t>
  </si>
  <si>
    <t>Pasivo y Patrimonio</t>
  </si>
  <si>
    <t xml:space="preserve">Pasivo </t>
  </si>
  <si>
    <t>Cuentas a pagar comerciales</t>
  </si>
  <si>
    <t>Pagares Bancarios</t>
  </si>
  <si>
    <t>Prestaciones sociales</t>
  </si>
  <si>
    <t>Utilidades al personal</t>
  </si>
  <si>
    <t>Vacaciones al personal</t>
  </si>
  <si>
    <t>Impuesto diferido</t>
  </si>
  <si>
    <t>Impuesto S.L.R a pagar</t>
  </si>
  <si>
    <t>Anticipos de clientes</t>
  </si>
  <si>
    <t>Creditos diferidos</t>
  </si>
  <si>
    <t>Total pasivo</t>
  </si>
  <si>
    <t>Patrimonio</t>
  </si>
  <si>
    <t>Capital social</t>
  </si>
  <si>
    <t>Actualizacion capital por inflacion</t>
  </si>
  <si>
    <t>Superavit acumulado</t>
  </si>
  <si>
    <t>Reserva legal</t>
  </si>
  <si>
    <t>Reserva contingencias</t>
  </si>
  <si>
    <t>Total patrimonio</t>
  </si>
  <si>
    <t>Total pasivo y patrimonio</t>
  </si>
  <si>
    <t>Estados de Resultados</t>
  </si>
  <si>
    <t>Ingresos</t>
  </si>
  <si>
    <t>Ventas</t>
  </si>
  <si>
    <t>Menos: Devoluciones en ventas</t>
  </si>
  <si>
    <t>Ventas netas</t>
  </si>
  <si>
    <t>Costo de ventas</t>
  </si>
  <si>
    <t>Inventario inicial</t>
  </si>
  <si>
    <t>Mas: Compras</t>
  </si>
  <si>
    <t>Menos: Inventario final</t>
  </si>
  <si>
    <t>Total costo de ventas</t>
  </si>
  <si>
    <t>Ganancias brutas en ventas</t>
  </si>
  <si>
    <t>Gastos de Administracion y ventas</t>
  </si>
  <si>
    <t>Sueldos y salarios</t>
  </si>
  <si>
    <t>Comisiones al personal</t>
  </si>
  <si>
    <t>Alquileres</t>
  </si>
  <si>
    <t>Intereses bancarios</t>
  </si>
  <si>
    <t>Provision mercancias obsoletas</t>
  </si>
  <si>
    <t>Depreciacion vehiculos</t>
  </si>
  <si>
    <t>Depreciacion mobiliario</t>
  </si>
  <si>
    <t>Amortizacion gastos instalacion</t>
  </si>
  <si>
    <t>Gastos de ventas</t>
  </si>
  <si>
    <t xml:space="preserve">Gastos de Administracion </t>
  </si>
  <si>
    <t>Total gastos</t>
  </si>
  <si>
    <t>Utilidad en operaciones</t>
  </si>
  <si>
    <t xml:space="preserve"> </t>
  </si>
  <si>
    <t>Del 01/01/20xx Al 31/12/20xx</t>
  </si>
  <si>
    <t>Empresa : ABC,C.A.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</si>
</sst>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D19" sqref="D19"/>
    </sheetView>
  </sheetViews>
  <sheetFormatPr baseColWidth="10" defaultRowHeight="15" x14ac:dyDescent="0.25"/>
  <cols>
    <col min="1" max="1" width="32.5703125" customWidth="1"/>
    <col min="4" max="4" width="32.140625" customWidth="1"/>
  </cols>
  <sheetData>
    <row r="1" spans="1:5" x14ac:dyDescent="0.25">
      <c r="A1" t="s">
        <v>66</v>
      </c>
    </row>
    <row r="2" spans="1:5" x14ac:dyDescent="0.25">
      <c r="A2" t="s">
        <v>0</v>
      </c>
      <c r="D2" t="s">
        <v>40</v>
      </c>
    </row>
    <row r="3" spans="1:5" x14ac:dyDescent="0.25">
      <c r="A3" t="s">
        <v>1</v>
      </c>
      <c r="B3" t="s">
        <v>64</v>
      </c>
      <c r="D3" t="s">
        <v>65</v>
      </c>
      <c r="E3" t="s">
        <v>64</v>
      </c>
    </row>
    <row r="4" spans="1:5" x14ac:dyDescent="0.25">
      <c r="A4" t="s">
        <v>2</v>
      </c>
      <c r="D4" t="s">
        <v>41</v>
      </c>
    </row>
    <row r="5" spans="1:5" x14ac:dyDescent="0.25">
      <c r="A5" t="s">
        <v>3</v>
      </c>
      <c r="B5" s="1">
        <v>6600</v>
      </c>
      <c r="D5" t="s">
        <v>42</v>
      </c>
      <c r="E5" s="1">
        <v>119200</v>
      </c>
    </row>
    <row r="6" spans="1:5" x14ac:dyDescent="0.25">
      <c r="A6" t="s">
        <v>4</v>
      </c>
      <c r="B6" s="1">
        <v>1000</v>
      </c>
      <c r="D6" t="s">
        <v>43</v>
      </c>
      <c r="E6" s="1">
        <v>-1400</v>
      </c>
    </row>
    <row r="7" spans="1:5" x14ac:dyDescent="0.25">
      <c r="A7" t="s">
        <v>5</v>
      </c>
      <c r="B7" s="1">
        <v>700</v>
      </c>
      <c r="D7" t="s">
        <v>44</v>
      </c>
      <c r="E7" s="1">
        <f>+E5+E6</f>
        <v>117800</v>
      </c>
    </row>
    <row r="8" spans="1:5" x14ac:dyDescent="0.25">
      <c r="A8" t="s">
        <v>6</v>
      </c>
      <c r="B8" s="1">
        <v>500</v>
      </c>
      <c r="D8" t="s">
        <v>45</v>
      </c>
      <c r="E8" s="1"/>
    </row>
    <row r="9" spans="1:5" x14ac:dyDescent="0.25">
      <c r="A9" t="s">
        <v>7</v>
      </c>
      <c r="B9" s="1">
        <v>5000</v>
      </c>
      <c r="D9" t="s">
        <v>46</v>
      </c>
      <c r="E9" s="1">
        <v>4500</v>
      </c>
    </row>
    <row r="10" spans="1:5" x14ac:dyDescent="0.25">
      <c r="A10" t="s">
        <v>8</v>
      </c>
      <c r="B10" s="1">
        <v>0</v>
      </c>
      <c r="D10" t="s">
        <v>47</v>
      </c>
      <c r="E10" s="1">
        <v>47500</v>
      </c>
    </row>
    <row r="11" spans="1:5" x14ac:dyDescent="0.25">
      <c r="A11" t="s">
        <v>9</v>
      </c>
      <c r="B11" s="1">
        <f>SUM(B5:B10)</f>
        <v>13800</v>
      </c>
      <c r="D11" t="s">
        <v>48</v>
      </c>
      <c r="E11" s="1">
        <v>-5000</v>
      </c>
    </row>
    <row r="12" spans="1:5" x14ac:dyDescent="0.25">
      <c r="A12" t="s">
        <v>10</v>
      </c>
      <c r="B12" s="1"/>
      <c r="D12" t="s">
        <v>49</v>
      </c>
      <c r="E12" s="1">
        <f>+E9+E10+E11</f>
        <v>47000</v>
      </c>
    </row>
    <row r="13" spans="1:5" x14ac:dyDescent="0.25">
      <c r="A13" t="s">
        <v>11</v>
      </c>
      <c r="B13" s="1"/>
      <c r="D13" t="s">
        <v>50</v>
      </c>
      <c r="E13" s="1">
        <f>+E7-E12</f>
        <v>70800</v>
      </c>
    </row>
    <row r="14" spans="1:5" x14ac:dyDescent="0.25">
      <c r="A14" t="s">
        <v>12</v>
      </c>
      <c r="B14" s="1">
        <v>2520</v>
      </c>
      <c r="D14" t="s">
        <v>51</v>
      </c>
      <c r="E14" s="1"/>
    </row>
    <row r="15" spans="1:5" x14ac:dyDescent="0.25">
      <c r="A15" t="s">
        <v>13</v>
      </c>
      <c r="B15" s="1">
        <v>-756</v>
      </c>
      <c r="D15" t="s">
        <v>52</v>
      </c>
      <c r="E15" s="1">
        <v>27300</v>
      </c>
    </row>
    <row r="16" spans="1:5" x14ac:dyDescent="0.25">
      <c r="A16" t="s">
        <v>14</v>
      </c>
      <c r="B16" s="1">
        <v>20190</v>
      </c>
      <c r="D16" t="s">
        <v>53</v>
      </c>
      <c r="E16" s="1">
        <v>7500</v>
      </c>
    </row>
    <row r="17" spans="1:5" x14ac:dyDescent="0.25">
      <c r="A17" t="s">
        <v>15</v>
      </c>
      <c r="B17" s="1">
        <v>-7782</v>
      </c>
      <c r="D17" t="s">
        <v>24</v>
      </c>
      <c r="E17" s="1">
        <v>1700</v>
      </c>
    </row>
    <row r="18" spans="1:5" x14ac:dyDescent="0.25">
      <c r="A18" t="s">
        <v>16</v>
      </c>
      <c r="B18" s="1">
        <v>2480</v>
      </c>
      <c r="D18" t="s">
        <v>25</v>
      </c>
      <c r="E18" s="1">
        <v>1400</v>
      </c>
    </row>
    <row r="19" spans="1:5" x14ac:dyDescent="0.25">
      <c r="A19" t="s">
        <v>17</v>
      </c>
      <c r="B19" s="1">
        <v>-248</v>
      </c>
      <c r="D19" t="s">
        <v>26</v>
      </c>
      <c r="E19" s="1">
        <v>1000</v>
      </c>
    </row>
    <row r="20" spans="1:5" x14ac:dyDescent="0.25">
      <c r="A20" t="s">
        <v>18</v>
      </c>
      <c r="B20" s="1">
        <f>SUM(B14:B19)</f>
        <v>16404</v>
      </c>
      <c r="D20" t="s">
        <v>54</v>
      </c>
      <c r="E20" s="1">
        <v>4000</v>
      </c>
    </row>
    <row r="21" spans="1:5" x14ac:dyDescent="0.25">
      <c r="A21" t="s">
        <v>19</v>
      </c>
      <c r="B21" s="1">
        <f>+B11+B20</f>
        <v>30204</v>
      </c>
      <c r="D21" t="s">
        <v>55</v>
      </c>
      <c r="E21" s="1">
        <v>3000</v>
      </c>
    </row>
    <row r="22" spans="1:5" x14ac:dyDescent="0.25">
      <c r="A22" t="s">
        <v>20</v>
      </c>
      <c r="B22" s="1"/>
      <c r="D22" t="s">
        <v>56</v>
      </c>
      <c r="E22" s="1">
        <v>0</v>
      </c>
    </row>
    <row r="23" spans="1:5" x14ac:dyDescent="0.25">
      <c r="A23" t="s">
        <v>21</v>
      </c>
      <c r="B23" s="1"/>
      <c r="D23" t="s">
        <v>57</v>
      </c>
      <c r="E23" s="1">
        <v>4038</v>
      </c>
    </row>
    <row r="24" spans="1:5" x14ac:dyDescent="0.25">
      <c r="A24" t="s">
        <v>2</v>
      </c>
      <c r="B24" s="1"/>
      <c r="D24" t="s">
        <v>58</v>
      </c>
      <c r="E24" s="1">
        <v>252</v>
      </c>
    </row>
    <row r="25" spans="1:5" x14ac:dyDescent="0.25">
      <c r="A25" t="s">
        <v>22</v>
      </c>
      <c r="B25" s="1">
        <v>3525</v>
      </c>
      <c r="D25" t="s">
        <v>59</v>
      </c>
      <c r="E25" s="1">
        <v>248</v>
      </c>
    </row>
    <row r="26" spans="1:5" x14ac:dyDescent="0.25">
      <c r="A26" t="s">
        <v>23</v>
      </c>
      <c r="B26" s="1">
        <v>8855</v>
      </c>
      <c r="D26" t="s">
        <v>60</v>
      </c>
      <c r="E26" s="1">
        <v>13290</v>
      </c>
    </row>
    <row r="27" spans="1:5" x14ac:dyDescent="0.25">
      <c r="A27" t="s">
        <v>24</v>
      </c>
      <c r="B27" s="1">
        <v>900</v>
      </c>
      <c r="D27" t="s">
        <v>61</v>
      </c>
      <c r="E27" s="1">
        <v>5967</v>
      </c>
    </row>
    <row r="28" spans="1:5" x14ac:dyDescent="0.25">
      <c r="A28" t="s">
        <v>25</v>
      </c>
      <c r="B28" s="1">
        <v>1300</v>
      </c>
      <c r="D28" t="s">
        <v>62</v>
      </c>
      <c r="E28" s="1">
        <f>SUM(E15:E27)</f>
        <v>69695</v>
      </c>
    </row>
    <row r="29" spans="1:5" x14ac:dyDescent="0.25">
      <c r="A29" t="s">
        <v>26</v>
      </c>
      <c r="B29" s="1">
        <v>715</v>
      </c>
      <c r="D29" t="s">
        <v>63</v>
      </c>
      <c r="E29" s="1">
        <f>+E13-E28</f>
        <v>1105</v>
      </c>
    </row>
    <row r="30" spans="1:5" x14ac:dyDescent="0.25">
      <c r="A30" t="s">
        <v>27</v>
      </c>
      <c r="B30" s="1">
        <v>100</v>
      </c>
    </row>
    <row r="31" spans="1:5" x14ac:dyDescent="0.25">
      <c r="A31" t="s">
        <v>28</v>
      </c>
      <c r="B31" s="1">
        <v>300</v>
      </c>
    </row>
    <row r="32" spans="1:5" x14ac:dyDescent="0.25">
      <c r="A32" t="s">
        <v>9</v>
      </c>
      <c r="B32" s="1">
        <f>SUM(B25:B31)</f>
        <v>15695</v>
      </c>
    </row>
    <row r="33" spans="1:2" x14ac:dyDescent="0.25">
      <c r="A33" t="s">
        <v>10</v>
      </c>
    </row>
    <row r="34" spans="1:2" x14ac:dyDescent="0.25">
      <c r="A34" t="s">
        <v>29</v>
      </c>
      <c r="B34" s="1">
        <v>2301</v>
      </c>
    </row>
    <row r="35" spans="1:2" x14ac:dyDescent="0.25">
      <c r="A35" t="s">
        <v>30</v>
      </c>
      <c r="B35" s="1">
        <v>0</v>
      </c>
    </row>
    <row r="36" spans="1:2" x14ac:dyDescent="0.25">
      <c r="A36" t="s">
        <v>18</v>
      </c>
      <c r="B36" s="1">
        <f>SUM(B34:B35)</f>
        <v>2301</v>
      </c>
    </row>
    <row r="37" spans="1:2" x14ac:dyDescent="0.25">
      <c r="A37" t="s">
        <v>31</v>
      </c>
      <c r="B37" s="1">
        <f>+B32+B36</f>
        <v>17996</v>
      </c>
    </row>
    <row r="38" spans="1:2" x14ac:dyDescent="0.25">
      <c r="A38" t="s">
        <v>32</v>
      </c>
    </row>
    <row r="39" spans="1:2" x14ac:dyDescent="0.25">
      <c r="A39" t="s">
        <v>33</v>
      </c>
      <c r="B39" s="1">
        <v>4000</v>
      </c>
    </row>
    <row r="40" spans="1:2" x14ac:dyDescent="0.25">
      <c r="A40" t="s">
        <v>34</v>
      </c>
      <c r="B40" s="1">
        <v>6080</v>
      </c>
    </row>
    <row r="41" spans="1:2" x14ac:dyDescent="0.25">
      <c r="A41" t="s">
        <v>35</v>
      </c>
      <c r="B41" s="1">
        <v>1120</v>
      </c>
    </row>
    <row r="42" spans="1:2" x14ac:dyDescent="0.25">
      <c r="A42" t="s">
        <v>36</v>
      </c>
      <c r="B42" s="1">
        <v>308</v>
      </c>
    </row>
    <row r="43" spans="1:2" x14ac:dyDescent="0.25">
      <c r="A43" t="s">
        <v>37</v>
      </c>
      <c r="B43" s="1">
        <v>700</v>
      </c>
    </row>
    <row r="44" spans="1:2" x14ac:dyDescent="0.25">
      <c r="A44" t="s">
        <v>38</v>
      </c>
      <c r="B44" s="1">
        <f>SUM(B39:B43)</f>
        <v>12208</v>
      </c>
    </row>
    <row r="45" spans="1:2" x14ac:dyDescent="0.25">
      <c r="A45" t="s">
        <v>39</v>
      </c>
      <c r="B45" s="1">
        <f>+B37+B44</f>
        <v>30204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</dc:creator>
  <cp:lastModifiedBy>Leonardo</cp:lastModifiedBy>
  <cp:lastPrinted>2022-06-02T20:32:11Z</cp:lastPrinted>
  <dcterms:created xsi:type="dcterms:W3CDTF">2022-06-02T20:15:02Z</dcterms:created>
  <dcterms:modified xsi:type="dcterms:W3CDTF">2026-08-03T20:47:36Z</dcterms:modified>
</cp:coreProperties>
</file>